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 2026\proiecte de decizie\"/>
    </mc:Choice>
  </mc:AlternateContent>
  <bookViews>
    <workbookView xWindow="0" yWindow="0" windowWidth="28800" windowHeight="11805"/>
  </bookViews>
  <sheets>
    <sheet name="Foaie1" sheetId="1" r:id="rId1"/>
    <sheet name="Foaie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2" l="1"/>
  <c r="M61" i="2"/>
  <c r="E61" i="2"/>
  <c r="AD61" i="2"/>
  <c r="W61" i="2"/>
  <c r="S61" i="2"/>
  <c r="N61" i="2"/>
  <c r="L61" i="2"/>
</calcChain>
</file>

<file path=xl/sharedStrings.xml><?xml version="1.0" encoding="utf-8"?>
<sst xmlns="http://schemas.openxmlformats.org/spreadsheetml/2006/main" count="177" uniqueCount="89">
  <si>
    <t>Aprobat 2026</t>
  </si>
  <si>
    <t xml:space="preserve">Denumirea instituției </t>
  </si>
  <si>
    <t>Numărul de elevi ponderati</t>
  </si>
  <si>
    <t>Nr.copiilor în grupele preșcolare</t>
  </si>
  <si>
    <t>Liceul „M.Sadoveanu”, mun.Hîncești</t>
  </si>
  <si>
    <t>Liceul „M.Eminescu”, mun.Hîncești</t>
  </si>
  <si>
    <t>Liceul „M.Lomonosov”, mun.Hîncești</t>
  </si>
  <si>
    <t>Liceul „Ştefan Holban”, s.Cărpineni</t>
  </si>
  <si>
    <t>Liceul „Dmitrie Cantemir”, s.Crasnoarmeiscoe</t>
  </si>
  <si>
    <t>Liceul Lăpuşna</t>
  </si>
  <si>
    <t>Liceul  „Universum”, s.Sărata Galbenei</t>
  </si>
  <si>
    <t>Gimnaziul „Mihai Viteazul”, mun.Hîncești</t>
  </si>
  <si>
    <t>Gimnaziul Bobeica</t>
  </si>
  <si>
    <t>Gimnaziul „A.Donici” , s.Ciuciuleni</t>
  </si>
  <si>
    <t>Gimnaziul „Sergiu Andreev”, s.Cioara</t>
  </si>
  <si>
    <t>Gimnaziul „Cezar Radu”, s.Leușeni</t>
  </si>
  <si>
    <t>Gimnaziul Bozieni</t>
  </si>
  <si>
    <t>Gimnaziul Boghiceni</t>
  </si>
  <si>
    <t>Gimnaziul Bălceana</t>
  </si>
  <si>
    <t>Gimnaziul Bujor</t>
  </si>
  <si>
    <t>Gimnaziul „A.Bunduchi” s.Buţeni</t>
  </si>
  <si>
    <t>Gimnaziul „ A.Guștiuc” s.Caracui</t>
  </si>
  <si>
    <t>Gimnaziul „D.Crețu” s.Cărpineni</t>
  </si>
  <si>
    <t>Gimnaziul Căţăleni</t>
  </si>
  <si>
    <t>Gimnaziul Dancu</t>
  </si>
  <si>
    <t>Gimnaziul Călmăţui</t>
  </si>
  <si>
    <t>Gimnaziul Drăguşenii Noi</t>
  </si>
  <si>
    <t>Gimnaziul Fundul Galbenei</t>
  </si>
  <si>
    <t>Gimnaziul Logăneşti</t>
  </si>
  <si>
    <t>Gimnaziul Mireşti</t>
  </si>
  <si>
    <t>Gimnaziul Mereșeni</t>
  </si>
  <si>
    <t>Gimnaziul Mingir</t>
  </si>
  <si>
    <t>Gimnaziul „C.Tănase” s.Nemțeni</t>
  </si>
  <si>
    <t>Gimnaziul „S.Anisei” s.Negrea</t>
  </si>
  <si>
    <t>Gimnaziul Obileni</t>
  </si>
  <si>
    <t>Gimnaziul Onești</t>
  </si>
  <si>
    <t>Gimnaziul Păşcani</t>
  </si>
  <si>
    <t>Gimnaziul Pereni</t>
  </si>
  <si>
    <t>Gimnaziul Pogăneşti</t>
  </si>
  <si>
    <t>Gimnaziul Tălăieşti</t>
  </si>
  <si>
    <t>Gimnaziul Voinescu</t>
  </si>
  <si>
    <t>Complexul educațional gimnaziu-grădiniță  Cotul Morii</t>
  </si>
  <si>
    <t>Complexul educațional gimnaziu-grădiniță” Ksenia Evteeva” s. Ivanovca</t>
  </si>
  <si>
    <t>Complexul educațional gimnaziu-grădiniță   Pervomaiscoe</t>
  </si>
  <si>
    <t>Complexul educațional gimnaziu-grădiniță „V.Movileanu” s. Secăreni</t>
  </si>
  <si>
    <t>Școala primară-grădiniță Horjești</t>
  </si>
  <si>
    <t>Școala primară-grădiniţă Şipoteni</t>
  </si>
  <si>
    <t>Școala primară-grădiniță Cărpineni</t>
  </si>
  <si>
    <t>Școala primară ,, Mitr. A. Plămădeală”, s. Stolniceni</t>
  </si>
  <si>
    <t xml:space="preserve">Total </t>
  </si>
  <si>
    <t>Examene</t>
  </si>
  <si>
    <t>Olimpiada</t>
  </si>
  <si>
    <t>Odihna de vara</t>
  </si>
  <si>
    <t>Directa Cultura</t>
  </si>
  <si>
    <t>Total general</t>
  </si>
  <si>
    <t>nr. ord</t>
  </si>
  <si>
    <t>Direcția Învățămînt , inclusiv :</t>
  </si>
  <si>
    <t>Modificări +/-</t>
  </si>
  <si>
    <t>Transferuri categoriale (mii lei)</t>
  </si>
  <si>
    <t>Educatie incluziva , (mii lei)</t>
  </si>
  <si>
    <t>Educația timpurie, (mii lei)</t>
  </si>
  <si>
    <t>Total cheltuieli, (mii lei)</t>
  </si>
  <si>
    <t>Dejunuri  calde, (mii lei)</t>
  </si>
  <si>
    <t>Intret clasei Rusca, (mii lei)</t>
  </si>
  <si>
    <t>Compensatiile banesti personalului didactic 4000 lei conform HG 969 din 03.10.2018, (mii lei)</t>
  </si>
  <si>
    <t>Compensarea cheltuielilor pentru deplasarea cadrelor didactice, GH nr. 868 din 08.10.2014, (mii lei)</t>
  </si>
  <si>
    <t>Educația timpurie,    (mii lei)</t>
  </si>
  <si>
    <t>Precizat  2026</t>
  </si>
  <si>
    <r>
      <t xml:space="preserve">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Tabelul nr.1 la nota de fundamentare </t>
    </r>
  </si>
  <si>
    <r>
      <t xml:space="preserve">                                                                                                        </t>
    </r>
    <r>
      <rPr>
        <b/>
        <sz val="11"/>
        <color rgb="FF000000"/>
        <rFont val="Times New Roman"/>
        <family val="1"/>
        <charset val="204"/>
      </rPr>
      <t xml:space="preserve">Tabelul nr.5 la nota de fundamentare </t>
    </r>
  </si>
  <si>
    <t xml:space="preserve">Volumul alocațiilor pentru întreținerea instituțiilor de învățămînt primar și secundar general  în bază de cost standart per/elev , educația timpurie  și instituțiile extrașcolare finanțate din bugetul raional Hîncești pentru anul 2026
</t>
  </si>
  <si>
    <t>Educatie incluziva ,               (mii lei)</t>
  </si>
  <si>
    <t>Educația timpurie,                (mii lei)</t>
  </si>
  <si>
    <t>Transferuri categoriale              (mii lei)</t>
  </si>
  <si>
    <t>Dejunuri  calde,               (mii lei)</t>
  </si>
  <si>
    <t>Intret clasei Rusca,           (mii lei)</t>
  </si>
  <si>
    <t>Educatie incluziva ,           (mii lei)</t>
  </si>
  <si>
    <t>Educația timpurie,           (mii lei)</t>
  </si>
  <si>
    <t>Învățămînt                            extrașcolar, mii lei</t>
  </si>
  <si>
    <t>Total cheltuieli,                 (mii lei)</t>
  </si>
  <si>
    <t>Întreținerea căminelor</t>
  </si>
  <si>
    <t>Transportarea elevilor la școlile de circumscripție</t>
  </si>
  <si>
    <t xml:space="preserve">Volumul alocațiilor pentru întreținerea instituțiilor de învățămînt primar și secundar general  în bază de cost standart per/elev , educația timpurie  și instituțiile extrașcolare finanțate din bugetul raional Hîncești pentru anul 2026 din contul Transferurilor cu destinație specială 
</t>
  </si>
  <si>
    <t xml:space="preserve">                                                       Galina ERHAN</t>
  </si>
  <si>
    <t xml:space="preserve">Directa Cultura - școli de muzică și arte olastice </t>
  </si>
  <si>
    <t>Odihna de vară</t>
  </si>
  <si>
    <t>Examenele</t>
  </si>
  <si>
    <t>Olimpiadale</t>
  </si>
  <si>
    <t xml:space="preserve">Șef interimar, Direcția Generală Finanțe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</si>
</sst>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9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tabSelected="1" workbookViewId="0">
      <selection activeCell="L8" sqref="L8"/>
    </sheetView>
  </sheetViews>
  <sheetFormatPr defaultRowHeight="15.75" x14ac:dyDescent="0.25"/>
  <cols>
    <col min="1" max="1" width="3.7109375" style="1" customWidth="1"/>
    <col min="2" max="2" width="34.28515625" style="2" customWidth="1"/>
    <col min="3" max="3" width="8.42578125" style="3" customWidth="1"/>
    <col min="4" max="4" width="8.28515625" style="3" customWidth="1"/>
    <col min="5" max="5" width="10.5703125" style="3" customWidth="1"/>
    <col min="6" max="6" width="10" style="3" customWidth="1"/>
    <col min="7" max="7" width="6.5703125" style="3" customWidth="1"/>
    <col min="8" max="8" width="13.5703125" style="3" customWidth="1"/>
    <col min="9" max="9" width="14.7109375" style="3" customWidth="1"/>
    <col min="10" max="10" width="10.42578125" style="3" customWidth="1"/>
    <col min="11" max="11" width="9.140625" style="3" customWidth="1"/>
    <col min="12" max="12" width="12" style="4" bestFit="1" customWidth="1"/>
    <col min="13" max="13" width="11.42578125" style="3" customWidth="1"/>
    <col min="14" max="14" width="10" style="3" bestFit="1" customWidth="1"/>
    <col min="15" max="15" width="6.140625" style="3" customWidth="1"/>
    <col min="16" max="16" width="9.42578125" style="3" bestFit="1" customWidth="1"/>
    <col min="17" max="17" width="8.7109375" style="3" customWidth="1"/>
    <col min="18" max="18" width="10.5703125" style="4" bestFit="1" customWidth="1"/>
    <col min="19" max="19" width="8.5703125" style="3" customWidth="1"/>
    <col min="20" max="20" width="9.85546875" style="3" customWidth="1"/>
    <col min="21" max="21" width="11.28515625" style="3" customWidth="1"/>
    <col min="22" max="22" width="9.42578125" style="3" customWidth="1"/>
    <col min="23" max="23" width="6.5703125" style="3" customWidth="1"/>
    <col min="24" max="24" width="14.28515625" style="3" customWidth="1"/>
    <col min="25" max="25" width="15" style="3" customWidth="1"/>
    <col min="26" max="27" width="9.42578125" style="3" customWidth="1"/>
    <col min="28" max="28" width="9.85546875" style="4" customWidth="1"/>
    <col min="29" max="16384" width="9.140625" style="5"/>
  </cols>
  <sheetData>
    <row r="1" spans="1:28" x14ac:dyDescent="0.25">
      <c r="W1"/>
      <c r="X1" s="38" t="s">
        <v>68</v>
      </c>
      <c r="Y1"/>
    </row>
    <row r="2" spans="1:28" x14ac:dyDescent="0.25">
      <c r="H2" s="53" t="s">
        <v>70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8" ht="16.5" thickBot="1" x14ac:dyDescent="0.3"/>
    <row r="4" spans="1:28" x14ac:dyDescent="0.25"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9"/>
      <c r="M4" s="50" t="s">
        <v>57</v>
      </c>
      <c r="N4" s="50"/>
      <c r="O4" s="50"/>
      <c r="P4" s="50"/>
      <c r="Q4" s="50"/>
      <c r="R4" s="51"/>
      <c r="S4" s="52" t="s">
        <v>67</v>
      </c>
      <c r="T4" s="50"/>
      <c r="U4" s="50"/>
      <c r="V4" s="50"/>
      <c r="W4" s="50"/>
      <c r="X4" s="50"/>
      <c r="Y4" s="50"/>
      <c r="Z4" s="50"/>
      <c r="AA4" s="50"/>
      <c r="AB4" s="51"/>
    </row>
    <row r="5" spans="1:28" s="12" customFormat="1" ht="96.75" customHeight="1" x14ac:dyDescent="0.25">
      <c r="A5" s="11" t="s">
        <v>55</v>
      </c>
      <c r="B5" s="34" t="s">
        <v>1</v>
      </c>
      <c r="C5" s="35" t="s">
        <v>2</v>
      </c>
      <c r="D5" s="35" t="s">
        <v>3</v>
      </c>
      <c r="E5" s="36" t="s">
        <v>58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59</v>
      </c>
      <c r="K5" s="36" t="s">
        <v>60</v>
      </c>
      <c r="L5" s="13" t="s">
        <v>61</v>
      </c>
      <c r="M5" s="36" t="s">
        <v>58</v>
      </c>
      <c r="N5" s="36" t="s">
        <v>62</v>
      </c>
      <c r="O5" s="36" t="s">
        <v>63</v>
      </c>
      <c r="P5" s="36" t="s">
        <v>59</v>
      </c>
      <c r="Q5" s="36" t="s">
        <v>60</v>
      </c>
      <c r="R5" s="13" t="s">
        <v>61</v>
      </c>
      <c r="S5" s="37" t="s">
        <v>2</v>
      </c>
      <c r="T5" s="35" t="s">
        <v>3</v>
      </c>
      <c r="U5" s="36" t="s">
        <v>58</v>
      </c>
      <c r="V5" s="36" t="s">
        <v>62</v>
      </c>
      <c r="W5" s="36" t="s">
        <v>63</v>
      </c>
      <c r="X5" s="36" t="s">
        <v>64</v>
      </c>
      <c r="Y5" s="36" t="s">
        <v>65</v>
      </c>
      <c r="Z5" s="36" t="s">
        <v>59</v>
      </c>
      <c r="AA5" s="36" t="s">
        <v>66</v>
      </c>
      <c r="AB5" s="13" t="s">
        <v>61</v>
      </c>
    </row>
    <row r="6" spans="1:28" x14ac:dyDescent="0.25">
      <c r="A6" s="6">
        <v>1</v>
      </c>
      <c r="B6" s="14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>
        <v>12</v>
      </c>
      <c r="M6" s="15">
        <v>15</v>
      </c>
      <c r="N6" s="15">
        <v>16</v>
      </c>
      <c r="O6" s="15">
        <v>17</v>
      </c>
      <c r="P6" s="15">
        <v>20</v>
      </c>
      <c r="Q6" s="15">
        <v>21</v>
      </c>
      <c r="R6" s="16">
        <v>22</v>
      </c>
      <c r="S6" s="17">
        <v>23</v>
      </c>
      <c r="T6" s="15">
        <v>24</v>
      </c>
      <c r="U6" s="15">
        <v>25</v>
      </c>
      <c r="V6" s="15">
        <v>26</v>
      </c>
      <c r="W6" s="15">
        <v>27</v>
      </c>
      <c r="X6" s="15">
        <v>28</v>
      </c>
      <c r="Y6" s="15">
        <v>29</v>
      </c>
      <c r="Z6" s="15">
        <v>30</v>
      </c>
      <c r="AA6" s="15">
        <v>31</v>
      </c>
      <c r="AB6" s="16">
        <v>32</v>
      </c>
    </row>
    <row r="7" spans="1:28" ht="31.5" x14ac:dyDescent="0.25">
      <c r="A7" s="7">
        <v>1</v>
      </c>
      <c r="B7" s="22" t="s">
        <v>4</v>
      </c>
      <c r="C7" s="18">
        <v>1105</v>
      </c>
      <c r="D7" s="18"/>
      <c r="E7" s="19">
        <v>24656.2</v>
      </c>
      <c r="F7" s="19">
        <v>2924.1</v>
      </c>
      <c r="G7" s="19"/>
      <c r="H7" s="19">
        <v>224</v>
      </c>
      <c r="I7" s="19">
        <v>92</v>
      </c>
      <c r="J7" s="19">
        <v>241</v>
      </c>
      <c r="K7" s="19"/>
      <c r="L7" s="20">
        <v>28137.3</v>
      </c>
      <c r="M7" s="19">
        <v>2402.6511299999984</v>
      </c>
      <c r="N7" s="19">
        <v>-271.94129999999996</v>
      </c>
      <c r="O7" s="19"/>
      <c r="P7" s="19">
        <v>17.399999999999977</v>
      </c>
      <c r="Q7" s="19"/>
      <c r="R7" s="20">
        <v>2148.1999999999998</v>
      </c>
      <c r="S7" s="21">
        <v>1105</v>
      </c>
      <c r="T7" s="18"/>
      <c r="U7" s="19">
        <v>27058.851129999999</v>
      </c>
      <c r="V7" s="19">
        <v>2652.1587</v>
      </c>
      <c r="W7" s="19"/>
      <c r="X7" s="19">
        <v>224</v>
      </c>
      <c r="Y7" s="19">
        <v>92</v>
      </c>
      <c r="Z7" s="19">
        <v>258.39999999999998</v>
      </c>
      <c r="AA7" s="19"/>
      <c r="AB7" s="20">
        <v>30285.5</v>
      </c>
    </row>
    <row r="8" spans="1:28" ht="31.5" x14ac:dyDescent="0.25">
      <c r="A8" s="7">
        <v>2</v>
      </c>
      <c r="B8" s="22" t="s">
        <v>5</v>
      </c>
      <c r="C8" s="18">
        <v>727</v>
      </c>
      <c r="D8" s="18"/>
      <c r="E8" s="19">
        <v>16637.7</v>
      </c>
      <c r="F8" s="19">
        <v>1868.3</v>
      </c>
      <c r="G8" s="19"/>
      <c r="H8" s="19">
        <v>168</v>
      </c>
      <c r="I8" s="19">
        <v>81.900000000000006</v>
      </c>
      <c r="J8" s="19">
        <v>51.7</v>
      </c>
      <c r="K8" s="19"/>
      <c r="L8" s="20">
        <v>18807.599999999999</v>
      </c>
      <c r="M8" s="19">
        <v>1621.5991900000008</v>
      </c>
      <c r="N8" s="19">
        <v>-173.75189999999998</v>
      </c>
      <c r="O8" s="19"/>
      <c r="P8" s="19">
        <v>3.6999999999999957</v>
      </c>
      <c r="Q8" s="19"/>
      <c r="R8" s="20">
        <v>1451.5472900000059</v>
      </c>
      <c r="S8" s="21">
        <v>727</v>
      </c>
      <c r="T8" s="18"/>
      <c r="U8" s="19">
        <v>18259.299190000002</v>
      </c>
      <c r="V8" s="19">
        <v>1694.5481</v>
      </c>
      <c r="W8" s="19"/>
      <c r="X8" s="19">
        <v>168</v>
      </c>
      <c r="Y8" s="19">
        <v>81.900000000000006</v>
      </c>
      <c r="Z8" s="19">
        <v>55.4</v>
      </c>
      <c r="AA8" s="19"/>
      <c r="AB8" s="20">
        <v>20259.147290000004</v>
      </c>
    </row>
    <row r="9" spans="1:28" ht="31.5" x14ac:dyDescent="0.25">
      <c r="A9" s="7">
        <v>3</v>
      </c>
      <c r="B9" s="22" t="s">
        <v>6</v>
      </c>
      <c r="C9" s="18">
        <v>114</v>
      </c>
      <c r="D9" s="18"/>
      <c r="E9" s="19">
        <v>3523.7</v>
      </c>
      <c r="F9" s="19">
        <v>323.2</v>
      </c>
      <c r="G9" s="19"/>
      <c r="H9" s="19">
        <v>48</v>
      </c>
      <c r="I9" s="19">
        <v>17.399999999999999</v>
      </c>
      <c r="J9" s="19">
        <v>51.7</v>
      </c>
      <c r="K9" s="19"/>
      <c r="L9" s="20">
        <v>3964</v>
      </c>
      <c r="M9" s="19">
        <v>340.00569999999971</v>
      </c>
      <c r="N9" s="19">
        <v>-30.057599999999979</v>
      </c>
      <c r="O9" s="19"/>
      <c r="P9" s="19">
        <v>3.6999999999999957</v>
      </c>
      <c r="Q9" s="19"/>
      <c r="R9" s="20">
        <v>313.64809999999852</v>
      </c>
      <c r="S9" s="21">
        <v>114</v>
      </c>
      <c r="T9" s="18"/>
      <c r="U9" s="19">
        <v>3863.7056999999995</v>
      </c>
      <c r="V9" s="19">
        <v>293.14240000000001</v>
      </c>
      <c r="W9" s="19"/>
      <c r="X9" s="19">
        <v>48</v>
      </c>
      <c r="Y9" s="19">
        <v>17.399999999999999</v>
      </c>
      <c r="Z9" s="19">
        <v>55.4</v>
      </c>
      <c r="AA9" s="19"/>
      <c r="AB9" s="20">
        <v>4277.6480999999985</v>
      </c>
    </row>
    <row r="10" spans="1:28" ht="31.5" x14ac:dyDescent="0.25">
      <c r="A10" s="7">
        <v>4</v>
      </c>
      <c r="B10" s="22" t="s">
        <v>7</v>
      </c>
      <c r="C10" s="18">
        <v>651</v>
      </c>
      <c r="D10" s="18"/>
      <c r="E10" s="19">
        <v>14864.9</v>
      </c>
      <c r="F10" s="19">
        <v>1566.7</v>
      </c>
      <c r="G10" s="19"/>
      <c r="H10" s="19">
        <v>196</v>
      </c>
      <c r="I10" s="19">
        <v>7.1</v>
      </c>
      <c r="J10" s="19">
        <v>385.6</v>
      </c>
      <c r="K10" s="19"/>
      <c r="L10" s="20">
        <v>17020.3</v>
      </c>
      <c r="M10" s="19">
        <v>1409.7517100000005</v>
      </c>
      <c r="N10" s="19">
        <v>-145.70309999999995</v>
      </c>
      <c r="O10" s="19"/>
      <c r="P10" s="19">
        <v>28.099999999999966</v>
      </c>
      <c r="Q10" s="19"/>
      <c r="R10" s="20">
        <v>1292.2</v>
      </c>
      <c r="S10" s="21">
        <v>651</v>
      </c>
      <c r="T10" s="18"/>
      <c r="U10" s="19">
        <v>16274.65171</v>
      </c>
      <c r="V10" s="19">
        <v>1420.9969000000001</v>
      </c>
      <c r="W10" s="19"/>
      <c r="X10" s="19">
        <v>196</v>
      </c>
      <c r="Y10" s="19">
        <v>7.1</v>
      </c>
      <c r="Z10" s="19">
        <v>413.7</v>
      </c>
      <c r="AA10" s="19"/>
      <c r="AB10" s="20">
        <v>18312.5</v>
      </c>
    </row>
    <row r="11" spans="1:28" ht="31.5" x14ac:dyDescent="0.25">
      <c r="A11" s="7">
        <v>5</v>
      </c>
      <c r="B11" s="22" t="s">
        <v>8</v>
      </c>
      <c r="C11" s="18">
        <v>205</v>
      </c>
      <c r="D11" s="18"/>
      <c r="E11" s="19">
        <v>5419.5</v>
      </c>
      <c r="F11" s="19">
        <v>627.9</v>
      </c>
      <c r="G11" s="19"/>
      <c r="H11" s="19">
        <v>84</v>
      </c>
      <c r="I11" s="19"/>
      <c r="J11" s="19">
        <v>179.8</v>
      </c>
      <c r="K11" s="19"/>
      <c r="L11" s="20">
        <v>6311.2</v>
      </c>
      <c r="M11" s="19">
        <v>528.39412999999968</v>
      </c>
      <c r="N11" s="19">
        <v>-58.394699999999943</v>
      </c>
      <c r="O11" s="19"/>
      <c r="P11" s="19">
        <v>13</v>
      </c>
      <c r="Q11" s="19"/>
      <c r="R11" s="20">
        <v>482.99942999999985</v>
      </c>
      <c r="S11" s="21">
        <v>205</v>
      </c>
      <c r="T11" s="18"/>
      <c r="U11" s="19">
        <v>5947.8941299999997</v>
      </c>
      <c r="V11" s="19">
        <v>569.50530000000003</v>
      </c>
      <c r="W11" s="19"/>
      <c r="X11" s="19">
        <v>84</v>
      </c>
      <c r="Y11" s="19"/>
      <c r="Z11" s="19">
        <v>192.8</v>
      </c>
      <c r="AA11" s="19"/>
      <c r="AB11" s="20">
        <v>6794.1994299999997</v>
      </c>
    </row>
    <row r="12" spans="1:28" x14ac:dyDescent="0.25">
      <c r="A12" s="7">
        <v>6</v>
      </c>
      <c r="B12" s="22" t="s">
        <v>9</v>
      </c>
      <c r="C12" s="18">
        <v>429</v>
      </c>
      <c r="D12" s="18"/>
      <c r="E12" s="19">
        <v>10148.799999999999</v>
      </c>
      <c r="F12" s="19">
        <v>1228.0999999999999</v>
      </c>
      <c r="G12" s="19"/>
      <c r="H12" s="19">
        <v>132</v>
      </c>
      <c r="I12" s="19">
        <v>20.3</v>
      </c>
      <c r="J12" s="19">
        <v>289.2</v>
      </c>
      <c r="K12" s="19"/>
      <c r="L12" s="20">
        <v>11818.4</v>
      </c>
      <c r="M12" s="19">
        <v>992.9656500000001</v>
      </c>
      <c r="N12" s="19">
        <v>-114.21329999999989</v>
      </c>
      <c r="O12" s="19"/>
      <c r="P12" s="19">
        <v>21</v>
      </c>
      <c r="Q12" s="19"/>
      <c r="R12" s="20">
        <v>899.75235000000066</v>
      </c>
      <c r="S12" s="21">
        <v>429</v>
      </c>
      <c r="T12" s="18"/>
      <c r="U12" s="19">
        <v>11141.765649999999</v>
      </c>
      <c r="V12" s="19">
        <v>1113.8867</v>
      </c>
      <c r="W12" s="19"/>
      <c r="X12" s="19">
        <v>132</v>
      </c>
      <c r="Y12" s="19">
        <v>20.3</v>
      </c>
      <c r="Z12" s="19">
        <v>310.2</v>
      </c>
      <c r="AA12" s="19"/>
      <c r="AB12" s="20">
        <v>12718.15235</v>
      </c>
    </row>
    <row r="13" spans="1:28" ht="19.5" customHeight="1" x14ac:dyDescent="0.25">
      <c r="A13" s="7">
        <v>7</v>
      </c>
      <c r="B13" s="22" t="s">
        <v>10</v>
      </c>
      <c r="C13" s="18">
        <v>617</v>
      </c>
      <c r="D13" s="18"/>
      <c r="E13" s="19">
        <v>13954.7</v>
      </c>
      <c r="F13" s="19">
        <v>1729.8</v>
      </c>
      <c r="G13" s="19"/>
      <c r="H13" s="19">
        <v>144</v>
      </c>
      <c r="I13" s="19">
        <v>40</v>
      </c>
      <c r="J13" s="19">
        <v>337.4</v>
      </c>
      <c r="K13" s="19"/>
      <c r="L13" s="20">
        <v>16205.9</v>
      </c>
      <c r="M13" s="19">
        <v>1299.9988899999989</v>
      </c>
      <c r="N13" s="19">
        <v>-160.87139999999999</v>
      </c>
      <c r="O13" s="19"/>
      <c r="P13" s="19">
        <v>24.600000000000023</v>
      </c>
      <c r="Q13" s="19"/>
      <c r="R13" s="20">
        <v>1163.7274899999993</v>
      </c>
      <c r="S13" s="21">
        <v>617</v>
      </c>
      <c r="T13" s="18"/>
      <c r="U13" s="19">
        <v>15254.69889</v>
      </c>
      <c r="V13" s="19">
        <v>1568.9286</v>
      </c>
      <c r="W13" s="19"/>
      <c r="X13" s="19">
        <v>144</v>
      </c>
      <c r="Y13" s="19">
        <v>40</v>
      </c>
      <c r="Z13" s="19">
        <v>362</v>
      </c>
      <c r="AA13" s="19"/>
      <c r="AB13" s="20">
        <v>17369.627489999999</v>
      </c>
    </row>
    <row r="14" spans="1:28" ht="31.5" x14ac:dyDescent="0.25">
      <c r="A14" s="7">
        <v>8</v>
      </c>
      <c r="B14" s="22" t="s">
        <v>11</v>
      </c>
      <c r="C14" s="18">
        <v>173</v>
      </c>
      <c r="D14" s="18"/>
      <c r="E14" s="19">
        <v>4792.3</v>
      </c>
      <c r="F14" s="19">
        <v>566.4</v>
      </c>
      <c r="G14" s="19"/>
      <c r="H14" s="19">
        <v>60</v>
      </c>
      <c r="I14" s="19">
        <v>21.5</v>
      </c>
      <c r="J14" s="19">
        <v>310</v>
      </c>
      <c r="K14" s="19"/>
      <c r="L14" s="20">
        <v>5750.2</v>
      </c>
      <c r="M14" s="19">
        <v>464.12676999999894</v>
      </c>
      <c r="N14" s="19">
        <v>-52.675200000000018</v>
      </c>
      <c r="O14" s="19"/>
      <c r="P14" s="19">
        <v>22.600000000000023</v>
      </c>
      <c r="Q14" s="19"/>
      <c r="R14" s="20">
        <v>434</v>
      </c>
      <c r="S14" s="21">
        <v>173</v>
      </c>
      <c r="T14" s="18"/>
      <c r="U14" s="19">
        <v>5256.4267699999991</v>
      </c>
      <c r="V14" s="19">
        <v>513.72479999999996</v>
      </c>
      <c r="W14" s="19"/>
      <c r="X14" s="19">
        <v>60</v>
      </c>
      <c r="Y14" s="19">
        <v>21.5</v>
      </c>
      <c r="Z14" s="19">
        <v>332.6</v>
      </c>
      <c r="AA14" s="19"/>
      <c r="AB14" s="20">
        <v>6184.2</v>
      </c>
    </row>
    <row r="15" spans="1:28" x14ac:dyDescent="0.25">
      <c r="A15" s="7">
        <v>9</v>
      </c>
      <c r="B15" s="22" t="s">
        <v>12</v>
      </c>
      <c r="C15" s="18">
        <v>176</v>
      </c>
      <c r="D15" s="18"/>
      <c r="E15" s="19">
        <v>4822</v>
      </c>
      <c r="F15" s="19">
        <v>578.70000000000005</v>
      </c>
      <c r="G15" s="19"/>
      <c r="H15" s="19">
        <v>76</v>
      </c>
      <c r="I15" s="19">
        <v>5.3</v>
      </c>
      <c r="J15" s="19">
        <v>144.6</v>
      </c>
      <c r="K15" s="19"/>
      <c r="L15" s="20">
        <v>5626.6</v>
      </c>
      <c r="M15" s="19">
        <v>466.15495999999985</v>
      </c>
      <c r="N15" s="19">
        <v>-53.819099999999935</v>
      </c>
      <c r="O15" s="19"/>
      <c r="P15" s="19">
        <v>10.599999999999994</v>
      </c>
      <c r="Q15" s="19"/>
      <c r="R15" s="20">
        <v>423</v>
      </c>
      <c r="S15" s="21">
        <v>176</v>
      </c>
      <c r="T15" s="18"/>
      <c r="U15" s="19">
        <v>5288.1549599999998</v>
      </c>
      <c r="V15" s="19">
        <v>524.88090000000011</v>
      </c>
      <c r="W15" s="19"/>
      <c r="X15" s="19">
        <v>76</v>
      </c>
      <c r="Y15" s="19">
        <v>5.3</v>
      </c>
      <c r="Z15" s="19">
        <v>155.19999999999999</v>
      </c>
      <c r="AA15" s="19"/>
      <c r="AB15" s="20">
        <v>6049.6</v>
      </c>
    </row>
    <row r="16" spans="1:28" ht="16.5" customHeight="1" x14ac:dyDescent="0.25">
      <c r="A16" s="7">
        <v>10</v>
      </c>
      <c r="B16" s="22" t="s">
        <v>13</v>
      </c>
      <c r="C16" s="18">
        <v>193</v>
      </c>
      <c r="D16" s="18"/>
      <c r="E16" s="19">
        <v>5099</v>
      </c>
      <c r="F16" s="19">
        <v>640.20000000000005</v>
      </c>
      <c r="G16" s="19"/>
      <c r="H16" s="19">
        <v>80</v>
      </c>
      <c r="I16" s="19">
        <v>8.1</v>
      </c>
      <c r="J16" s="19">
        <v>192.8</v>
      </c>
      <c r="K16" s="19"/>
      <c r="L16" s="20">
        <v>6020.1</v>
      </c>
      <c r="M16" s="19">
        <v>471.18137000000024</v>
      </c>
      <c r="N16" s="19">
        <v>-59.538599999999974</v>
      </c>
      <c r="O16" s="19"/>
      <c r="P16" s="19">
        <v>14.099999999999994</v>
      </c>
      <c r="Q16" s="19"/>
      <c r="R16" s="20">
        <v>425.8</v>
      </c>
      <c r="S16" s="21">
        <v>193</v>
      </c>
      <c r="T16" s="18"/>
      <c r="U16" s="19">
        <v>5570.1813700000002</v>
      </c>
      <c r="V16" s="19">
        <v>580.66140000000007</v>
      </c>
      <c r="W16" s="19"/>
      <c r="X16" s="19">
        <v>80</v>
      </c>
      <c r="Y16" s="19">
        <v>8.1</v>
      </c>
      <c r="Z16" s="19">
        <v>206.9</v>
      </c>
      <c r="AA16" s="19"/>
      <c r="AB16" s="20">
        <v>6445.9</v>
      </c>
    </row>
    <row r="17" spans="1:28" ht="31.5" x14ac:dyDescent="0.25">
      <c r="A17" s="7">
        <v>11</v>
      </c>
      <c r="B17" s="22" t="s">
        <v>14</v>
      </c>
      <c r="C17" s="18">
        <v>115</v>
      </c>
      <c r="D17" s="18"/>
      <c r="E17" s="19">
        <v>3588.2</v>
      </c>
      <c r="F17" s="19">
        <v>378.6</v>
      </c>
      <c r="G17" s="19"/>
      <c r="H17" s="19">
        <v>52</v>
      </c>
      <c r="I17" s="19"/>
      <c r="J17" s="19">
        <v>98.7</v>
      </c>
      <c r="K17" s="19"/>
      <c r="L17" s="20">
        <v>4117.5</v>
      </c>
      <c r="M17" s="19">
        <v>368.14843000000019</v>
      </c>
      <c r="N17" s="19">
        <v>-35.209799999999973</v>
      </c>
      <c r="O17" s="19"/>
      <c r="P17" s="19">
        <v>7.2000000000000028</v>
      </c>
      <c r="Q17" s="19"/>
      <c r="R17" s="20">
        <v>340.13862999999947</v>
      </c>
      <c r="S17" s="21">
        <v>115</v>
      </c>
      <c r="T17" s="18"/>
      <c r="U17" s="19">
        <v>3956.34843</v>
      </c>
      <c r="V17" s="19">
        <v>343.39020000000005</v>
      </c>
      <c r="W17" s="19"/>
      <c r="X17" s="19">
        <v>52</v>
      </c>
      <c r="Y17" s="19">
        <v>0</v>
      </c>
      <c r="Z17" s="19">
        <v>105.9</v>
      </c>
      <c r="AA17" s="19"/>
      <c r="AB17" s="20">
        <v>4457.6386299999995</v>
      </c>
    </row>
    <row r="18" spans="1:28" ht="31.5" x14ac:dyDescent="0.25">
      <c r="A18" s="7">
        <v>12</v>
      </c>
      <c r="B18" s="22" t="s">
        <v>15</v>
      </c>
      <c r="C18" s="18">
        <v>132</v>
      </c>
      <c r="D18" s="18"/>
      <c r="E18" s="19">
        <v>3848.4</v>
      </c>
      <c r="F18" s="19">
        <v>434</v>
      </c>
      <c r="G18" s="19"/>
      <c r="H18" s="19">
        <v>56</v>
      </c>
      <c r="I18" s="19">
        <v>6.5</v>
      </c>
      <c r="J18" s="19">
        <v>51.7</v>
      </c>
      <c r="K18" s="19"/>
      <c r="L18" s="20">
        <v>4396.6000000000004</v>
      </c>
      <c r="M18" s="19">
        <v>363.57483999999977</v>
      </c>
      <c r="N18" s="19">
        <v>-40.361999999999966</v>
      </c>
      <c r="O18" s="19"/>
      <c r="P18" s="19">
        <v>3.6999999999999957</v>
      </c>
      <c r="Q18" s="19"/>
      <c r="R18" s="20">
        <v>326.91283999999905</v>
      </c>
      <c r="S18" s="21">
        <v>132</v>
      </c>
      <c r="T18" s="18"/>
      <c r="U18" s="19">
        <v>4211.9748399999999</v>
      </c>
      <c r="V18" s="19">
        <v>393.63800000000003</v>
      </c>
      <c r="W18" s="19"/>
      <c r="X18" s="19">
        <v>56</v>
      </c>
      <c r="Y18" s="19">
        <v>6.5</v>
      </c>
      <c r="Z18" s="19">
        <v>55.4</v>
      </c>
      <c r="AA18" s="19"/>
      <c r="AB18" s="20">
        <v>4723.5128399999994</v>
      </c>
    </row>
    <row r="19" spans="1:28" x14ac:dyDescent="0.25">
      <c r="A19" s="7">
        <v>13</v>
      </c>
      <c r="B19" s="22" t="s">
        <v>16</v>
      </c>
      <c r="C19" s="18">
        <v>157</v>
      </c>
      <c r="D19" s="18"/>
      <c r="E19" s="19">
        <v>4322.1000000000004</v>
      </c>
      <c r="F19" s="19">
        <v>523.29999999999995</v>
      </c>
      <c r="G19" s="19"/>
      <c r="H19" s="19">
        <v>56</v>
      </c>
      <c r="I19" s="19">
        <v>19.8</v>
      </c>
      <c r="J19" s="19">
        <v>168.7</v>
      </c>
      <c r="K19" s="19"/>
      <c r="L19" s="20">
        <v>5089.8999999999996</v>
      </c>
      <c r="M19" s="19">
        <v>386.44308999999976</v>
      </c>
      <c r="N19" s="19">
        <v>-48.666899999999998</v>
      </c>
      <c r="O19" s="19"/>
      <c r="P19" s="19">
        <v>12.300000000000011</v>
      </c>
      <c r="Q19" s="19"/>
      <c r="R19" s="20">
        <v>350</v>
      </c>
      <c r="S19" s="21">
        <v>157</v>
      </c>
      <c r="T19" s="18"/>
      <c r="U19" s="19">
        <v>4708.5430900000001</v>
      </c>
      <c r="V19" s="19">
        <v>474.63309999999996</v>
      </c>
      <c r="W19" s="19"/>
      <c r="X19" s="19">
        <v>56</v>
      </c>
      <c r="Y19" s="19">
        <v>19.8</v>
      </c>
      <c r="Z19" s="19">
        <v>181</v>
      </c>
      <c r="AA19" s="19"/>
      <c r="AB19" s="20">
        <v>5439.9</v>
      </c>
    </row>
    <row r="20" spans="1:28" x14ac:dyDescent="0.25">
      <c r="A20" s="7">
        <v>14</v>
      </c>
      <c r="B20" s="22" t="s">
        <v>17</v>
      </c>
      <c r="C20" s="18">
        <v>118</v>
      </c>
      <c r="D20" s="18"/>
      <c r="E20" s="19">
        <v>3581</v>
      </c>
      <c r="F20" s="19">
        <v>403.2</v>
      </c>
      <c r="G20" s="19"/>
      <c r="H20" s="19">
        <v>56</v>
      </c>
      <c r="I20" s="19">
        <v>0.7</v>
      </c>
      <c r="J20" s="19">
        <v>144.6</v>
      </c>
      <c r="K20" s="19"/>
      <c r="L20" s="20">
        <v>4185.5</v>
      </c>
      <c r="M20" s="19">
        <v>345.07662000000028</v>
      </c>
      <c r="N20" s="19">
        <v>-37.497599999999977</v>
      </c>
      <c r="O20" s="19"/>
      <c r="P20" s="19">
        <v>10.599999999999994</v>
      </c>
      <c r="Q20" s="19"/>
      <c r="R20" s="20">
        <v>318.17901999999958</v>
      </c>
      <c r="S20" s="21">
        <v>118</v>
      </c>
      <c r="T20" s="18"/>
      <c r="U20" s="19">
        <v>3926.0766200000003</v>
      </c>
      <c r="V20" s="19">
        <v>365.70240000000001</v>
      </c>
      <c r="W20" s="19"/>
      <c r="X20" s="19">
        <v>56</v>
      </c>
      <c r="Y20" s="19">
        <v>0.7</v>
      </c>
      <c r="Z20" s="19">
        <v>155.19999999999999</v>
      </c>
      <c r="AA20" s="19"/>
      <c r="AB20" s="20">
        <v>4503.6790199999996</v>
      </c>
    </row>
    <row r="21" spans="1:28" x14ac:dyDescent="0.25">
      <c r="A21" s="7">
        <v>15</v>
      </c>
      <c r="B21" s="22" t="s">
        <v>18</v>
      </c>
      <c r="C21" s="18">
        <v>69</v>
      </c>
      <c r="D21" s="18"/>
      <c r="E21" s="19">
        <v>2304.6999999999998</v>
      </c>
      <c r="F21" s="19">
        <v>230.9</v>
      </c>
      <c r="G21" s="19"/>
      <c r="H21" s="19">
        <v>36</v>
      </c>
      <c r="I21" s="19">
        <v>7.9</v>
      </c>
      <c r="J21" s="19"/>
      <c r="K21" s="19"/>
      <c r="L21" s="20">
        <v>2579.5</v>
      </c>
      <c r="M21" s="19">
        <v>230.45253615384627</v>
      </c>
      <c r="N21" s="19">
        <v>-21.473700000000008</v>
      </c>
      <c r="O21" s="19"/>
      <c r="P21" s="19">
        <v>0</v>
      </c>
      <c r="Q21" s="19"/>
      <c r="R21" s="20">
        <v>208.97883615384626</v>
      </c>
      <c r="S21" s="21">
        <v>69</v>
      </c>
      <c r="T21" s="18"/>
      <c r="U21" s="19">
        <v>2535.1525361538461</v>
      </c>
      <c r="V21" s="19">
        <v>209.4263</v>
      </c>
      <c r="W21" s="19"/>
      <c r="X21" s="19">
        <v>36</v>
      </c>
      <c r="Y21" s="19">
        <v>7.9</v>
      </c>
      <c r="Z21" s="19">
        <v>0</v>
      </c>
      <c r="AA21" s="19"/>
      <c r="AB21" s="20">
        <v>2788.4788361538463</v>
      </c>
    </row>
    <row r="22" spans="1:28" x14ac:dyDescent="0.25">
      <c r="A22" s="7">
        <v>16</v>
      </c>
      <c r="B22" s="22" t="s">
        <v>19</v>
      </c>
      <c r="C22" s="18">
        <v>157</v>
      </c>
      <c r="D22" s="18"/>
      <c r="E22" s="19">
        <v>4366.6000000000004</v>
      </c>
      <c r="F22" s="19">
        <v>520.20000000000005</v>
      </c>
      <c r="G22" s="19"/>
      <c r="H22" s="19">
        <v>64</v>
      </c>
      <c r="I22" s="19">
        <v>5.2</v>
      </c>
      <c r="J22" s="19">
        <v>103.3</v>
      </c>
      <c r="K22" s="19"/>
      <c r="L22" s="20">
        <v>5059.3</v>
      </c>
      <c r="M22" s="19">
        <v>410.74308999999994</v>
      </c>
      <c r="N22" s="19">
        <v>-48.378600000000006</v>
      </c>
      <c r="O22" s="19"/>
      <c r="P22" s="19">
        <v>7.5</v>
      </c>
      <c r="Q22" s="19"/>
      <c r="R22" s="20">
        <v>369.8</v>
      </c>
      <c r="S22" s="21">
        <v>157</v>
      </c>
      <c r="T22" s="18"/>
      <c r="U22" s="19">
        <v>4777.3430900000003</v>
      </c>
      <c r="V22" s="19">
        <v>471.82140000000004</v>
      </c>
      <c r="W22" s="19"/>
      <c r="X22" s="19">
        <v>64</v>
      </c>
      <c r="Y22" s="19">
        <v>5.2</v>
      </c>
      <c r="Z22" s="19">
        <v>110.8</v>
      </c>
      <c r="AA22" s="19"/>
      <c r="AB22" s="20">
        <v>5429.1</v>
      </c>
    </row>
    <row r="23" spans="1:28" x14ac:dyDescent="0.25">
      <c r="A23" s="7">
        <v>17</v>
      </c>
      <c r="B23" s="22" t="s">
        <v>20</v>
      </c>
      <c r="C23" s="18">
        <v>275</v>
      </c>
      <c r="D23" s="18"/>
      <c r="E23" s="19">
        <v>6835</v>
      </c>
      <c r="F23" s="19">
        <v>920.3</v>
      </c>
      <c r="G23" s="19"/>
      <c r="H23" s="19">
        <v>84</v>
      </c>
      <c r="I23" s="19">
        <v>11.5</v>
      </c>
      <c r="J23" s="19">
        <v>103.3</v>
      </c>
      <c r="K23" s="19"/>
      <c r="L23" s="20">
        <v>7954.1</v>
      </c>
      <c r="M23" s="19">
        <v>649.58522999999968</v>
      </c>
      <c r="N23" s="19">
        <v>-85.587899999999991</v>
      </c>
      <c r="O23" s="19"/>
      <c r="P23" s="19">
        <v>7.5</v>
      </c>
      <c r="Q23" s="19"/>
      <c r="R23" s="20">
        <v>571.49732999999833</v>
      </c>
      <c r="S23" s="21">
        <v>275</v>
      </c>
      <c r="T23" s="18"/>
      <c r="U23" s="19">
        <v>7484.5852299999997</v>
      </c>
      <c r="V23" s="19">
        <v>834.71209999999996</v>
      </c>
      <c r="W23" s="19"/>
      <c r="X23" s="19">
        <v>84</v>
      </c>
      <c r="Y23" s="19">
        <v>11.5</v>
      </c>
      <c r="Z23" s="19">
        <v>110.8</v>
      </c>
      <c r="AA23" s="19"/>
      <c r="AB23" s="20">
        <v>8525.5973299999987</v>
      </c>
    </row>
    <row r="24" spans="1:28" x14ac:dyDescent="0.25">
      <c r="A24" s="7">
        <v>18</v>
      </c>
      <c r="B24" s="22" t="s">
        <v>21</v>
      </c>
      <c r="C24" s="18">
        <v>96</v>
      </c>
      <c r="D24" s="18"/>
      <c r="E24" s="19">
        <v>3090.2</v>
      </c>
      <c r="F24" s="19">
        <v>320.10000000000002</v>
      </c>
      <c r="G24" s="19"/>
      <c r="H24" s="19">
        <v>56</v>
      </c>
      <c r="I24" s="19">
        <v>18.2</v>
      </c>
      <c r="J24" s="19">
        <v>51.7</v>
      </c>
      <c r="K24" s="19"/>
      <c r="L24" s="20">
        <v>3536.2</v>
      </c>
      <c r="M24" s="19">
        <v>283.83656000000065</v>
      </c>
      <c r="N24" s="19">
        <v>-29.769299999999987</v>
      </c>
      <c r="O24" s="19"/>
      <c r="P24" s="19">
        <v>3.6999999999999957</v>
      </c>
      <c r="Q24" s="19"/>
      <c r="R24" s="20">
        <v>257.7</v>
      </c>
      <c r="S24" s="21">
        <v>96</v>
      </c>
      <c r="T24" s="18"/>
      <c r="U24" s="19">
        <v>3374.0365600000005</v>
      </c>
      <c r="V24" s="19">
        <v>290.33070000000004</v>
      </c>
      <c r="W24" s="19"/>
      <c r="X24" s="19">
        <v>56</v>
      </c>
      <c r="Y24" s="19">
        <v>18.2</v>
      </c>
      <c r="Z24" s="19">
        <v>55.4</v>
      </c>
      <c r="AA24" s="19"/>
      <c r="AB24" s="20">
        <v>3793.9</v>
      </c>
    </row>
    <row r="25" spans="1:28" x14ac:dyDescent="0.25">
      <c r="A25" s="7">
        <v>19</v>
      </c>
      <c r="B25" s="22" t="s">
        <v>22</v>
      </c>
      <c r="C25" s="18">
        <v>103</v>
      </c>
      <c r="D25" s="18"/>
      <c r="E25" s="19">
        <v>3233.5</v>
      </c>
      <c r="F25" s="19">
        <v>338.6</v>
      </c>
      <c r="G25" s="19"/>
      <c r="H25" s="19">
        <v>60</v>
      </c>
      <c r="I25" s="19"/>
      <c r="J25" s="19">
        <v>120.5</v>
      </c>
      <c r="K25" s="19"/>
      <c r="L25" s="20">
        <v>3752.6</v>
      </c>
      <c r="M25" s="19">
        <v>299.13566999999966</v>
      </c>
      <c r="N25" s="19">
        <v>-31.489800000000002</v>
      </c>
      <c r="O25" s="19"/>
      <c r="P25" s="19">
        <v>8.8000000000000114</v>
      </c>
      <c r="Q25" s="19"/>
      <c r="R25" s="20">
        <v>276.44587000000001</v>
      </c>
      <c r="S25" s="21">
        <v>103</v>
      </c>
      <c r="T25" s="18"/>
      <c r="U25" s="19">
        <v>3532.6356699999997</v>
      </c>
      <c r="V25" s="19">
        <v>307.11020000000002</v>
      </c>
      <c r="W25" s="19"/>
      <c r="X25" s="19">
        <v>60</v>
      </c>
      <c r="Y25" s="19">
        <v>0</v>
      </c>
      <c r="Z25" s="19">
        <v>129.30000000000001</v>
      </c>
      <c r="AA25" s="19"/>
      <c r="AB25" s="20">
        <v>4029.0458699999999</v>
      </c>
    </row>
    <row r="26" spans="1:28" x14ac:dyDescent="0.25">
      <c r="A26" s="7">
        <v>20</v>
      </c>
      <c r="B26" s="22" t="s">
        <v>23</v>
      </c>
      <c r="C26" s="18">
        <v>81</v>
      </c>
      <c r="D26" s="18"/>
      <c r="E26" s="19">
        <v>2660.6</v>
      </c>
      <c r="F26" s="19">
        <v>267.8</v>
      </c>
      <c r="G26" s="19"/>
      <c r="H26" s="19">
        <v>32</v>
      </c>
      <c r="I26" s="19">
        <v>1.2</v>
      </c>
      <c r="J26" s="19">
        <v>51.7</v>
      </c>
      <c r="K26" s="19"/>
      <c r="L26" s="20">
        <v>3013.3</v>
      </c>
      <c r="M26" s="19">
        <v>244.81819461538453</v>
      </c>
      <c r="N26" s="19">
        <v>-24.905399999999986</v>
      </c>
      <c r="O26" s="19"/>
      <c r="P26" s="19">
        <v>3.6999999999999957</v>
      </c>
      <c r="Q26" s="19"/>
      <c r="R26" s="20">
        <v>223.61279461538425</v>
      </c>
      <c r="S26" s="21">
        <v>81</v>
      </c>
      <c r="T26" s="18"/>
      <c r="U26" s="19">
        <v>2905.4181946153844</v>
      </c>
      <c r="V26" s="19">
        <v>242.89460000000003</v>
      </c>
      <c r="W26" s="19"/>
      <c r="X26" s="19">
        <v>32</v>
      </c>
      <c r="Y26" s="19">
        <v>1.2</v>
      </c>
      <c r="Z26" s="19">
        <v>55.4</v>
      </c>
      <c r="AA26" s="19"/>
      <c r="AB26" s="20">
        <v>3236.9127946153844</v>
      </c>
    </row>
    <row r="27" spans="1:28" x14ac:dyDescent="0.25">
      <c r="A27" s="7">
        <v>21</v>
      </c>
      <c r="B27" s="22" t="s">
        <v>24</v>
      </c>
      <c r="C27" s="18">
        <v>149</v>
      </c>
      <c r="D27" s="18"/>
      <c r="E27" s="19">
        <v>4203.8999999999996</v>
      </c>
      <c r="F27" s="19">
        <v>495.6</v>
      </c>
      <c r="G27" s="19"/>
      <c r="H27" s="19">
        <v>60</v>
      </c>
      <c r="I27" s="19">
        <v>4.0999999999999996</v>
      </c>
      <c r="J27" s="19">
        <v>144.6</v>
      </c>
      <c r="K27" s="19"/>
      <c r="L27" s="20">
        <v>4908.2</v>
      </c>
      <c r="M27" s="19">
        <v>391.70125000000098</v>
      </c>
      <c r="N27" s="19">
        <v>-46.090800000000002</v>
      </c>
      <c r="O27" s="19"/>
      <c r="P27" s="19">
        <v>10.599999999999994</v>
      </c>
      <c r="Q27" s="19"/>
      <c r="R27" s="20">
        <v>356.2104500000014</v>
      </c>
      <c r="S27" s="21">
        <v>149</v>
      </c>
      <c r="T27" s="18"/>
      <c r="U27" s="19">
        <v>4595.6012500000006</v>
      </c>
      <c r="V27" s="19">
        <v>449.50920000000002</v>
      </c>
      <c r="W27" s="19"/>
      <c r="X27" s="19">
        <v>60</v>
      </c>
      <c r="Y27" s="19">
        <v>4.0999999999999996</v>
      </c>
      <c r="Z27" s="19">
        <v>155.19999999999999</v>
      </c>
      <c r="AA27" s="19"/>
      <c r="AB27" s="20">
        <v>5264.4104500000012</v>
      </c>
    </row>
    <row r="28" spans="1:28" x14ac:dyDescent="0.25">
      <c r="A28" s="7">
        <v>22</v>
      </c>
      <c r="B28" s="22" t="s">
        <v>25</v>
      </c>
      <c r="C28" s="18">
        <v>81</v>
      </c>
      <c r="D28" s="18"/>
      <c r="E28" s="19">
        <v>2672.7</v>
      </c>
      <c r="F28" s="19">
        <v>264.7</v>
      </c>
      <c r="G28" s="19"/>
      <c r="H28" s="19">
        <v>36</v>
      </c>
      <c r="I28" s="19">
        <v>7.4</v>
      </c>
      <c r="J28" s="19">
        <v>72.3</v>
      </c>
      <c r="K28" s="19"/>
      <c r="L28" s="20">
        <v>3053.1</v>
      </c>
      <c r="M28" s="19">
        <v>254.71819461538462</v>
      </c>
      <c r="N28" s="19">
        <v>-24.617099999999994</v>
      </c>
      <c r="O28" s="19"/>
      <c r="P28" s="19">
        <v>5.2999999999999972</v>
      </c>
      <c r="Q28" s="19"/>
      <c r="R28" s="20">
        <v>235.40109461538441</v>
      </c>
      <c r="S28" s="21">
        <v>81</v>
      </c>
      <c r="T28" s="18"/>
      <c r="U28" s="19">
        <v>2927.4181946153844</v>
      </c>
      <c r="V28" s="19">
        <v>240.0829</v>
      </c>
      <c r="W28" s="19"/>
      <c r="X28" s="19">
        <v>36</v>
      </c>
      <c r="Y28" s="19">
        <v>7.4</v>
      </c>
      <c r="Z28" s="19">
        <v>77.599999999999994</v>
      </c>
      <c r="AA28" s="19"/>
      <c r="AB28" s="20">
        <v>3288.5010946153843</v>
      </c>
    </row>
    <row r="29" spans="1:28" x14ac:dyDescent="0.25">
      <c r="A29" s="7">
        <v>23</v>
      </c>
      <c r="B29" s="22" t="s">
        <v>26</v>
      </c>
      <c r="C29" s="18">
        <v>110</v>
      </c>
      <c r="D29" s="18"/>
      <c r="E29" s="19">
        <v>3404.7</v>
      </c>
      <c r="F29" s="19">
        <v>363.2</v>
      </c>
      <c r="G29" s="19"/>
      <c r="H29" s="19">
        <v>56</v>
      </c>
      <c r="I29" s="19"/>
      <c r="J29" s="19">
        <v>96.9</v>
      </c>
      <c r="K29" s="19"/>
      <c r="L29" s="20">
        <v>3920.8</v>
      </c>
      <c r="M29" s="19">
        <v>327.73477999999977</v>
      </c>
      <c r="N29" s="19">
        <v>-33.777600000000007</v>
      </c>
      <c r="O29" s="19"/>
      <c r="P29" s="19">
        <v>7.0999999999999943</v>
      </c>
      <c r="Q29" s="19"/>
      <c r="R29" s="20">
        <v>301</v>
      </c>
      <c r="S29" s="21">
        <v>110</v>
      </c>
      <c r="T29" s="18"/>
      <c r="U29" s="19">
        <v>3732.4347799999996</v>
      </c>
      <c r="V29" s="19">
        <v>329.42239999999998</v>
      </c>
      <c r="W29" s="19"/>
      <c r="X29" s="19">
        <v>56</v>
      </c>
      <c r="Y29" s="19">
        <v>0</v>
      </c>
      <c r="Z29" s="19">
        <v>104</v>
      </c>
      <c r="AA29" s="19"/>
      <c r="AB29" s="20">
        <v>4221.8</v>
      </c>
    </row>
    <row r="30" spans="1:28" x14ac:dyDescent="0.25">
      <c r="A30" s="7">
        <v>24</v>
      </c>
      <c r="B30" s="22" t="s">
        <v>27</v>
      </c>
      <c r="C30" s="18">
        <v>168</v>
      </c>
      <c r="D30" s="18"/>
      <c r="E30" s="19">
        <v>4679.6000000000004</v>
      </c>
      <c r="F30" s="19">
        <v>554</v>
      </c>
      <c r="G30" s="19"/>
      <c r="H30" s="19">
        <v>56</v>
      </c>
      <c r="I30" s="19"/>
      <c r="J30" s="19">
        <v>51.7</v>
      </c>
      <c r="K30" s="19"/>
      <c r="L30" s="20">
        <v>5341.3</v>
      </c>
      <c r="M30" s="19">
        <v>470.71311999999944</v>
      </c>
      <c r="N30" s="19">
        <v>-51.521999999999991</v>
      </c>
      <c r="O30" s="19"/>
      <c r="P30" s="19">
        <v>3.6999999999999957</v>
      </c>
      <c r="Q30" s="19"/>
      <c r="R30" s="20">
        <v>422.89111999999932</v>
      </c>
      <c r="S30" s="21">
        <v>168</v>
      </c>
      <c r="T30" s="18"/>
      <c r="U30" s="19">
        <v>5150.3131199999998</v>
      </c>
      <c r="V30" s="19">
        <v>502.47800000000001</v>
      </c>
      <c r="W30" s="19"/>
      <c r="X30" s="19">
        <v>56</v>
      </c>
      <c r="Y30" s="19">
        <v>0</v>
      </c>
      <c r="Z30" s="19">
        <v>55.4</v>
      </c>
      <c r="AA30" s="19"/>
      <c r="AB30" s="20">
        <v>5764.1911199999995</v>
      </c>
    </row>
    <row r="31" spans="1:28" x14ac:dyDescent="0.25">
      <c r="A31" s="7">
        <v>25</v>
      </c>
      <c r="B31" s="22" t="s">
        <v>28</v>
      </c>
      <c r="C31" s="18">
        <v>219</v>
      </c>
      <c r="D31" s="18"/>
      <c r="E31" s="19">
        <v>5646.7</v>
      </c>
      <c r="F31" s="19">
        <v>729.5</v>
      </c>
      <c r="G31" s="19"/>
      <c r="H31" s="19">
        <v>84</v>
      </c>
      <c r="I31" s="19">
        <v>12.2</v>
      </c>
      <c r="J31" s="19">
        <v>144.6</v>
      </c>
      <c r="K31" s="19"/>
      <c r="L31" s="20">
        <v>6617</v>
      </c>
      <c r="M31" s="19">
        <v>529.79234999999971</v>
      </c>
      <c r="N31" s="19">
        <v>-67.843499999999949</v>
      </c>
      <c r="O31" s="19"/>
      <c r="P31" s="19">
        <v>10.599999999999994</v>
      </c>
      <c r="Q31" s="19"/>
      <c r="R31" s="20">
        <v>472.6</v>
      </c>
      <c r="S31" s="21">
        <v>219</v>
      </c>
      <c r="T31" s="18"/>
      <c r="U31" s="19">
        <v>6176.4923499999995</v>
      </c>
      <c r="V31" s="19">
        <v>661.65650000000005</v>
      </c>
      <c r="W31" s="19"/>
      <c r="X31" s="19">
        <v>84</v>
      </c>
      <c r="Y31" s="19">
        <v>12.2</v>
      </c>
      <c r="Z31" s="19">
        <v>155.19999999999999</v>
      </c>
      <c r="AA31" s="19"/>
      <c r="AB31" s="20">
        <v>7089.6</v>
      </c>
    </row>
    <row r="32" spans="1:28" x14ac:dyDescent="0.25">
      <c r="A32" s="7">
        <v>26</v>
      </c>
      <c r="B32" s="22" t="s">
        <v>29</v>
      </c>
      <c r="C32" s="18">
        <v>116</v>
      </c>
      <c r="D32" s="18"/>
      <c r="E32" s="19">
        <v>3514.7</v>
      </c>
      <c r="F32" s="19">
        <v>384.8</v>
      </c>
      <c r="G32" s="19"/>
      <c r="H32" s="19">
        <v>48</v>
      </c>
      <c r="I32" s="19">
        <v>17</v>
      </c>
      <c r="J32" s="19">
        <v>51.9</v>
      </c>
      <c r="K32" s="19"/>
      <c r="L32" s="20">
        <v>4016.4</v>
      </c>
      <c r="M32" s="19">
        <v>329.09115999999949</v>
      </c>
      <c r="N32" s="19">
        <v>-35.786400000000015</v>
      </c>
      <c r="O32" s="19"/>
      <c r="P32" s="19">
        <v>3.8000000000000043</v>
      </c>
      <c r="Q32" s="19"/>
      <c r="R32" s="20">
        <v>297.10475999999881</v>
      </c>
      <c r="S32" s="21">
        <v>116</v>
      </c>
      <c r="T32" s="18"/>
      <c r="U32" s="19">
        <v>3843.7911599999993</v>
      </c>
      <c r="V32" s="19">
        <v>349.0136</v>
      </c>
      <c r="W32" s="19"/>
      <c r="X32" s="19">
        <v>48</v>
      </c>
      <c r="Y32" s="19">
        <v>17</v>
      </c>
      <c r="Z32" s="19">
        <v>55.7</v>
      </c>
      <c r="AA32" s="19"/>
      <c r="AB32" s="20">
        <v>4313.5047599999989</v>
      </c>
    </row>
    <row r="33" spans="1:28" x14ac:dyDescent="0.25">
      <c r="A33" s="7">
        <v>27</v>
      </c>
      <c r="B33" s="22" t="s">
        <v>30</v>
      </c>
      <c r="C33" s="18">
        <v>91</v>
      </c>
      <c r="D33" s="18">
        <v>18</v>
      </c>
      <c r="E33" s="19">
        <v>3036.2</v>
      </c>
      <c r="F33" s="19">
        <v>301.60000000000002</v>
      </c>
      <c r="G33" s="19"/>
      <c r="H33" s="19">
        <v>36</v>
      </c>
      <c r="I33" s="19">
        <v>4.5</v>
      </c>
      <c r="J33" s="19"/>
      <c r="K33" s="19">
        <v>75</v>
      </c>
      <c r="L33" s="20">
        <v>3453.3</v>
      </c>
      <c r="M33" s="19">
        <v>297.02290999999968</v>
      </c>
      <c r="N33" s="19">
        <v>-28.048799999999972</v>
      </c>
      <c r="O33" s="19"/>
      <c r="P33" s="19">
        <v>0</v>
      </c>
      <c r="Q33" s="19">
        <v>749.2</v>
      </c>
      <c r="R33" s="20">
        <v>1018.174109999999</v>
      </c>
      <c r="S33" s="21">
        <v>91</v>
      </c>
      <c r="T33" s="18">
        <v>18</v>
      </c>
      <c r="U33" s="19">
        <v>3333.2229099999995</v>
      </c>
      <c r="V33" s="19">
        <v>273.55120000000005</v>
      </c>
      <c r="W33" s="19"/>
      <c r="X33" s="19">
        <v>36</v>
      </c>
      <c r="Y33" s="19">
        <v>4.5</v>
      </c>
      <c r="Z33" s="19">
        <v>0</v>
      </c>
      <c r="AA33" s="19">
        <v>824.2</v>
      </c>
      <c r="AB33" s="20">
        <v>4471.4741099999992</v>
      </c>
    </row>
    <row r="34" spans="1:28" x14ac:dyDescent="0.25">
      <c r="A34" s="7">
        <v>28</v>
      </c>
      <c r="B34" s="22" t="s">
        <v>31</v>
      </c>
      <c r="C34" s="18">
        <v>423</v>
      </c>
      <c r="D34" s="18"/>
      <c r="E34" s="19">
        <v>9879.1</v>
      </c>
      <c r="F34" s="19">
        <v>1403.6</v>
      </c>
      <c r="G34" s="19"/>
      <c r="H34" s="19">
        <v>116</v>
      </c>
      <c r="I34" s="19"/>
      <c r="J34" s="19">
        <v>241</v>
      </c>
      <c r="K34" s="19"/>
      <c r="L34" s="20">
        <v>11639.7</v>
      </c>
      <c r="M34" s="19">
        <v>917.90926999999829</v>
      </c>
      <c r="N34" s="19">
        <v>-130.5347999999999</v>
      </c>
      <c r="O34" s="19"/>
      <c r="P34" s="19">
        <v>17.5</v>
      </c>
      <c r="Q34" s="19"/>
      <c r="R34" s="20">
        <v>804.87446999999884</v>
      </c>
      <c r="S34" s="21">
        <v>423</v>
      </c>
      <c r="T34" s="18"/>
      <c r="U34" s="19">
        <v>10797.009269999999</v>
      </c>
      <c r="V34" s="19">
        <v>1273.0652</v>
      </c>
      <c r="W34" s="19"/>
      <c r="X34" s="19">
        <v>116</v>
      </c>
      <c r="Y34" s="19">
        <v>0</v>
      </c>
      <c r="Z34" s="19">
        <v>258.5</v>
      </c>
      <c r="AA34" s="19"/>
      <c r="AB34" s="20">
        <v>12444.57447</v>
      </c>
    </row>
    <row r="35" spans="1:28" x14ac:dyDescent="0.25">
      <c r="A35" s="7">
        <v>29</v>
      </c>
      <c r="B35" s="22" t="s">
        <v>32</v>
      </c>
      <c r="C35" s="18">
        <v>105</v>
      </c>
      <c r="D35" s="18"/>
      <c r="E35" s="19">
        <v>3276</v>
      </c>
      <c r="F35" s="19">
        <v>350.9</v>
      </c>
      <c r="G35" s="19"/>
      <c r="H35" s="19">
        <v>44</v>
      </c>
      <c r="I35" s="19">
        <v>2.2999999999999998</v>
      </c>
      <c r="J35" s="19">
        <v>103.8</v>
      </c>
      <c r="K35" s="19"/>
      <c r="L35" s="20">
        <v>3777</v>
      </c>
      <c r="M35" s="19">
        <v>303.7211299999999</v>
      </c>
      <c r="N35" s="19">
        <v>-32.633699999999976</v>
      </c>
      <c r="O35" s="19"/>
      <c r="P35" s="19">
        <v>7.6000000000000085</v>
      </c>
      <c r="Q35" s="19"/>
      <c r="R35" s="20">
        <v>278.6874300000004</v>
      </c>
      <c r="S35" s="21">
        <v>105</v>
      </c>
      <c r="T35" s="18"/>
      <c r="U35" s="19">
        <v>3579.7211299999999</v>
      </c>
      <c r="V35" s="19">
        <v>318.2663</v>
      </c>
      <c r="W35" s="19"/>
      <c r="X35" s="19">
        <v>44</v>
      </c>
      <c r="Y35" s="19">
        <v>2.2999999999999998</v>
      </c>
      <c r="Z35" s="19">
        <v>111.4</v>
      </c>
      <c r="AA35" s="19"/>
      <c r="AB35" s="20">
        <v>4055.6874300000004</v>
      </c>
    </row>
    <row r="36" spans="1:28" x14ac:dyDescent="0.25">
      <c r="A36" s="7">
        <v>30</v>
      </c>
      <c r="B36" s="22" t="s">
        <v>33</v>
      </c>
      <c r="C36" s="18">
        <v>119</v>
      </c>
      <c r="D36" s="18"/>
      <c r="E36" s="19">
        <v>3565</v>
      </c>
      <c r="F36" s="19">
        <v>390.9</v>
      </c>
      <c r="G36" s="19"/>
      <c r="H36" s="19">
        <v>48</v>
      </c>
      <c r="I36" s="19">
        <v>12</v>
      </c>
      <c r="J36" s="19">
        <v>51.9</v>
      </c>
      <c r="K36" s="19"/>
      <c r="L36" s="20">
        <v>4067.8</v>
      </c>
      <c r="M36" s="19">
        <v>323.51935000000049</v>
      </c>
      <c r="N36" s="19">
        <v>-36.353700000000003</v>
      </c>
      <c r="O36" s="19"/>
      <c r="P36" s="19">
        <v>3.8000000000000043</v>
      </c>
      <c r="Q36" s="19"/>
      <c r="R36" s="20">
        <v>290.89999999999998</v>
      </c>
      <c r="S36" s="21">
        <v>119</v>
      </c>
      <c r="T36" s="18"/>
      <c r="U36" s="19">
        <v>3888.5193500000005</v>
      </c>
      <c r="V36" s="19">
        <v>354.54629999999997</v>
      </c>
      <c r="W36" s="19"/>
      <c r="X36" s="19">
        <v>48</v>
      </c>
      <c r="Y36" s="19">
        <v>12</v>
      </c>
      <c r="Z36" s="19">
        <v>55.7</v>
      </c>
      <c r="AA36" s="19"/>
      <c r="AB36" s="20">
        <v>4358.7</v>
      </c>
    </row>
    <row r="37" spans="1:28" x14ac:dyDescent="0.25">
      <c r="A37" s="7">
        <v>31</v>
      </c>
      <c r="B37" s="22" t="s">
        <v>34</v>
      </c>
      <c r="C37" s="18">
        <v>75</v>
      </c>
      <c r="D37" s="18"/>
      <c r="E37" s="19">
        <v>2532.6</v>
      </c>
      <c r="F37" s="19">
        <v>243.2</v>
      </c>
      <c r="G37" s="19"/>
      <c r="H37" s="19">
        <v>48</v>
      </c>
      <c r="I37" s="19">
        <v>2.2000000000000002</v>
      </c>
      <c r="J37" s="19">
        <v>51.9</v>
      </c>
      <c r="K37" s="19"/>
      <c r="L37" s="20">
        <v>2877.9</v>
      </c>
      <c r="M37" s="19">
        <v>269.43536538461512</v>
      </c>
      <c r="N37" s="19">
        <v>-22.617599999999982</v>
      </c>
      <c r="O37" s="19"/>
      <c r="P37" s="19">
        <v>3.8000000000000043</v>
      </c>
      <c r="Q37" s="19"/>
      <c r="R37" s="20">
        <v>250.61776538461481</v>
      </c>
      <c r="S37" s="21">
        <v>75</v>
      </c>
      <c r="T37" s="18"/>
      <c r="U37" s="19">
        <v>2802.035365384615</v>
      </c>
      <c r="V37" s="19">
        <v>220.58240000000001</v>
      </c>
      <c r="W37" s="19"/>
      <c r="X37" s="19">
        <v>48</v>
      </c>
      <c r="Y37" s="19">
        <v>2.2000000000000002</v>
      </c>
      <c r="Z37" s="19">
        <v>55.7</v>
      </c>
      <c r="AA37" s="19"/>
      <c r="AB37" s="20">
        <v>3128.5177653846149</v>
      </c>
    </row>
    <row r="38" spans="1:28" x14ac:dyDescent="0.25">
      <c r="A38" s="7">
        <v>32</v>
      </c>
      <c r="B38" s="22" t="s">
        <v>35</v>
      </c>
      <c r="C38" s="18">
        <v>85</v>
      </c>
      <c r="D38" s="18"/>
      <c r="E38" s="19">
        <v>2761.3</v>
      </c>
      <c r="F38" s="19">
        <v>277</v>
      </c>
      <c r="G38" s="19"/>
      <c r="H38" s="19">
        <v>40</v>
      </c>
      <c r="I38" s="19">
        <v>10.1</v>
      </c>
      <c r="J38" s="19">
        <v>51.9</v>
      </c>
      <c r="K38" s="19"/>
      <c r="L38" s="20">
        <v>3140.3</v>
      </c>
      <c r="M38" s="19">
        <v>242.14008076923028</v>
      </c>
      <c r="N38" s="19">
        <v>-25.760999999999996</v>
      </c>
      <c r="O38" s="19"/>
      <c r="P38" s="19">
        <v>3.8000000000000043</v>
      </c>
      <c r="Q38" s="19"/>
      <c r="R38" s="20">
        <v>220.1</v>
      </c>
      <c r="S38" s="21">
        <v>85</v>
      </c>
      <c r="T38" s="18"/>
      <c r="U38" s="19">
        <v>3003.4400807692305</v>
      </c>
      <c r="V38" s="19">
        <v>251.239</v>
      </c>
      <c r="W38" s="19"/>
      <c r="X38" s="19">
        <v>40</v>
      </c>
      <c r="Y38" s="19">
        <v>10.1</v>
      </c>
      <c r="Z38" s="19">
        <v>55.7</v>
      </c>
      <c r="AA38" s="19"/>
      <c r="AB38" s="20">
        <v>3360.4</v>
      </c>
    </row>
    <row r="39" spans="1:28" x14ac:dyDescent="0.25">
      <c r="A39" s="7">
        <v>33</v>
      </c>
      <c r="B39" s="22" t="s">
        <v>36</v>
      </c>
      <c r="C39" s="18">
        <v>63</v>
      </c>
      <c r="D39" s="18"/>
      <c r="E39" s="19">
        <v>2168.6999999999998</v>
      </c>
      <c r="F39" s="19">
        <v>206.2</v>
      </c>
      <c r="G39" s="19"/>
      <c r="H39" s="19">
        <v>40</v>
      </c>
      <c r="I39" s="19"/>
      <c r="J39" s="19">
        <v>51.9</v>
      </c>
      <c r="K39" s="19"/>
      <c r="L39" s="20">
        <v>2466.8000000000002</v>
      </c>
      <c r="M39" s="19">
        <v>242.66970692307677</v>
      </c>
      <c r="N39" s="19">
        <v>-10.599999999999994</v>
      </c>
      <c r="O39" s="19"/>
      <c r="P39" s="19">
        <v>3.8000000000000043</v>
      </c>
      <c r="Q39" s="19"/>
      <c r="R39" s="20">
        <v>235.86970692307614</v>
      </c>
      <c r="S39" s="21">
        <v>63</v>
      </c>
      <c r="T39" s="18"/>
      <c r="U39" s="19">
        <v>2411.3697069230766</v>
      </c>
      <c r="V39" s="19">
        <v>195.6</v>
      </c>
      <c r="W39" s="19"/>
      <c r="X39" s="19">
        <v>40</v>
      </c>
      <c r="Y39" s="19">
        <v>0</v>
      </c>
      <c r="Z39" s="19">
        <v>55.7</v>
      </c>
      <c r="AA39" s="19"/>
      <c r="AB39" s="20">
        <v>2702.6697069230763</v>
      </c>
    </row>
    <row r="40" spans="1:28" x14ac:dyDescent="0.25">
      <c r="A40" s="7">
        <v>34</v>
      </c>
      <c r="B40" s="22" t="s">
        <v>37</v>
      </c>
      <c r="C40" s="18">
        <v>77</v>
      </c>
      <c r="D40" s="18"/>
      <c r="E40" s="19">
        <v>2498.9</v>
      </c>
      <c r="F40" s="19">
        <v>255.5</v>
      </c>
      <c r="G40" s="19"/>
      <c r="H40" s="19">
        <v>36</v>
      </c>
      <c r="I40" s="19">
        <v>0.5</v>
      </c>
      <c r="J40" s="19"/>
      <c r="K40" s="19"/>
      <c r="L40" s="20">
        <v>2790.9</v>
      </c>
      <c r="M40" s="19">
        <v>212.39630846153796</v>
      </c>
      <c r="N40" s="19">
        <v>-23.761499999999984</v>
      </c>
      <c r="O40" s="19"/>
      <c r="P40" s="19">
        <v>0</v>
      </c>
      <c r="Q40" s="19"/>
      <c r="R40" s="20">
        <v>188.63480846153789</v>
      </c>
      <c r="S40" s="21">
        <v>77</v>
      </c>
      <c r="T40" s="18"/>
      <c r="U40" s="19">
        <v>2711.296308461538</v>
      </c>
      <c r="V40" s="19">
        <v>231.73850000000002</v>
      </c>
      <c r="W40" s="19"/>
      <c r="X40" s="19">
        <v>36</v>
      </c>
      <c r="Y40" s="19">
        <v>0.5</v>
      </c>
      <c r="Z40" s="19">
        <v>0</v>
      </c>
      <c r="AA40" s="19"/>
      <c r="AB40" s="20">
        <v>2979.534808461538</v>
      </c>
    </row>
    <row r="41" spans="1:28" x14ac:dyDescent="0.25">
      <c r="A41" s="7">
        <v>35</v>
      </c>
      <c r="B41" s="22" t="s">
        <v>38</v>
      </c>
      <c r="C41" s="18">
        <v>107</v>
      </c>
      <c r="D41" s="18"/>
      <c r="E41" s="19">
        <v>3231.2</v>
      </c>
      <c r="F41" s="19">
        <v>354</v>
      </c>
      <c r="G41" s="19"/>
      <c r="H41" s="19">
        <v>52</v>
      </c>
      <c r="I41" s="19">
        <v>3.9</v>
      </c>
      <c r="J41" s="19">
        <v>155</v>
      </c>
      <c r="K41" s="19"/>
      <c r="L41" s="20">
        <v>3796.1</v>
      </c>
      <c r="M41" s="19">
        <v>257.60658999999987</v>
      </c>
      <c r="N41" s="19">
        <v>-32.921999999999969</v>
      </c>
      <c r="O41" s="19"/>
      <c r="P41" s="19">
        <v>11.300000000000011</v>
      </c>
      <c r="Q41" s="19"/>
      <c r="R41" s="20">
        <v>235.98459000000003</v>
      </c>
      <c r="S41" s="21">
        <v>107</v>
      </c>
      <c r="T41" s="18"/>
      <c r="U41" s="19">
        <v>3488.8065899999997</v>
      </c>
      <c r="V41" s="19">
        <v>321.07800000000003</v>
      </c>
      <c r="W41" s="19"/>
      <c r="X41" s="19">
        <v>52</v>
      </c>
      <c r="Y41" s="19">
        <v>3.9</v>
      </c>
      <c r="Z41" s="19">
        <v>166.3</v>
      </c>
      <c r="AA41" s="19"/>
      <c r="AB41" s="20">
        <v>4032.0845899999999</v>
      </c>
    </row>
    <row r="42" spans="1:28" x14ac:dyDescent="0.25">
      <c r="A42" s="7">
        <v>36</v>
      </c>
      <c r="B42" s="22" t="s">
        <v>39</v>
      </c>
      <c r="C42" s="18">
        <v>56</v>
      </c>
      <c r="D42" s="18"/>
      <c r="E42" s="19">
        <v>1801.8</v>
      </c>
      <c r="F42" s="19">
        <v>184.7</v>
      </c>
      <c r="G42" s="19"/>
      <c r="H42" s="19">
        <v>32</v>
      </c>
      <c r="I42" s="19"/>
      <c r="J42" s="19"/>
      <c r="K42" s="19"/>
      <c r="L42" s="20">
        <v>2018.5</v>
      </c>
      <c r="M42" s="19">
        <v>149.506406153846</v>
      </c>
      <c r="N42" s="19">
        <v>-17.177099999999996</v>
      </c>
      <c r="O42" s="19"/>
      <c r="P42" s="19">
        <v>0</v>
      </c>
      <c r="Q42" s="19"/>
      <c r="R42" s="20">
        <v>132.32930615384612</v>
      </c>
      <c r="S42" s="21">
        <v>56</v>
      </c>
      <c r="T42" s="18"/>
      <c r="U42" s="19">
        <v>1951.306406153846</v>
      </c>
      <c r="V42" s="19">
        <v>167.52289999999999</v>
      </c>
      <c r="W42" s="19"/>
      <c r="X42" s="19">
        <v>32</v>
      </c>
      <c r="Y42" s="19">
        <v>0</v>
      </c>
      <c r="Z42" s="19">
        <v>0</v>
      </c>
      <c r="AA42" s="19"/>
      <c r="AB42" s="20">
        <v>2150.8293061538461</v>
      </c>
    </row>
    <row r="43" spans="1:28" x14ac:dyDescent="0.25">
      <c r="A43" s="7">
        <v>37</v>
      </c>
      <c r="B43" s="22" t="s">
        <v>40</v>
      </c>
      <c r="C43" s="18">
        <v>157</v>
      </c>
      <c r="D43" s="18"/>
      <c r="E43" s="19">
        <v>4283</v>
      </c>
      <c r="F43" s="19">
        <v>526.29999999999995</v>
      </c>
      <c r="G43" s="19"/>
      <c r="H43" s="19">
        <v>64</v>
      </c>
      <c r="I43" s="19">
        <v>5.5</v>
      </c>
      <c r="J43" s="19">
        <v>51.7</v>
      </c>
      <c r="K43" s="19"/>
      <c r="L43" s="20">
        <v>4930.5</v>
      </c>
      <c r="M43" s="19">
        <v>363.74308999999994</v>
      </c>
      <c r="N43" s="19">
        <v>-48.945899999999995</v>
      </c>
      <c r="O43" s="19"/>
      <c r="P43" s="19">
        <v>3.6999999999999957</v>
      </c>
      <c r="Q43" s="19"/>
      <c r="R43" s="20">
        <v>318.49718999999914</v>
      </c>
      <c r="S43" s="21">
        <v>157</v>
      </c>
      <c r="T43" s="18"/>
      <c r="U43" s="19">
        <v>4646.7430899999999</v>
      </c>
      <c r="V43" s="19">
        <v>477.35409999999996</v>
      </c>
      <c r="W43" s="19"/>
      <c r="X43" s="19">
        <v>64</v>
      </c>
      <c r="Y43" s="19">
        <v>5.5</v>
      </c>
      <c r="Z43" s="19">
        <v>55.4</v>
      </c>
      <c r="AA43" s="19"/>
      <c r="AB43" s="20">
        <v>5248.9971899999991</v>
      </c>
    </row>
    <row r="44" spans="1:28" ht="31.5" x14ac:dyDescent="0.25">
      <c r="A44" s="7">
        <v>38</v>
      </c>
      <c r="B44" s="22" t="s">
        <v>41</v>
      </c>
      <c r="C44" s="18">
        <v>169</v>
      </c>
      <c r="D44" s="18">
        <v>69</v>
      </c>
      <c r="E44" s="19">
        <v>4589.6000000000004</v>
      </c>
      <c r="F44" s="19">
        <v>563.29999999999995</v>
      </c>
      <c r="G44" s="19"/>
      <c r="H44" s="19">
        <v>44</v>
      </c>
      <c r="I44" s="19"/>
      <c r="J44" s="19">
        <v>72.3</v>
      </c>
      <c r="K44" s="19">
        <v>3132.6</v>
      </c>
      <c r="L44" s="20">
        <v>8401.7999999999993</v>
      </c>
      <c r="M44" s="19">
        <v>420.65584999999919</v>
      </c>
      <c r="N44" s="19">
        <v>-52.386899999999969</v>
      </c>
      <c r="O44" s="19"/>
      <c r="P44" s="19">
        <v>5.2999999999999972</v>
      </c>
      <c r="Q44" s="19">
        <v>-161.19999999999982</v>
      </c>
      <c r="R44" s="20">
        <v>212.36895000000004</v>
      </c>
      <c r="S44" s="21">
        <v>169</v>
      </c>
      <c r="T44" s="18">
        <v>69</v>
      </c>
      <c r="U44" s="19">
        <v>5010.2558499999996</v>
      </c>
      <c r="V44" s="19">
        <v>510.91309999999999</v>
      </c>
      <c r="W44" s="19"/>
      <c r="X44" s="19">
        <v>44</v>
      </c>
      <c r="Y44" s="19">
        <v>0</v>
      </c>
      <c r="Z44" s="19">
        <v>77.599999999999994</v>
      </c>
      <c r="AA44" s="19">
        <v>2971.4</v>
      </c>
      <c r="AB44" s="20">
        <v>8614.1689499999993</v>
      </c>
    </row>
    <row r="45" spans="1:28" ht="47.25" x14ac:dyDescent="0.25">
      <c r="A45" s="7">
        <v>39</v>
      </c>
      <c r="B45" s="22" t="s">
        <v>42</v>
      </c>
      <c r="C45" s="18">
        <v>90</v>
      </c>
      <c r="D45" s="18">
        <v>17</v>
      </c>
      <c r="E45" s="19">
        <v>2951</v>
      </c>
      <c r="F45" s="19">
        <v>304.7</v>
      </c>
      <c r="G45" s="19"/>
      <c r="H45" s="19">
        <v>44</v>
      </c>
      <c r="I45" s="19">
        <v>4.7</v>
      </c>
      <c r="J45" s="19">
        <v>103.5</v>
      </c>
      <c r="K45" s="19">
        <v>1396.2</v>
      </c>
      <c r="L45" s="20">
        <v>4804.1000000000004</v>
      </c>
      <c r="M45" s="19">
        <v>272.1424384615384</v>
      </c>
      <c r="N45" s="19">
        <v>-28.337099999999964</v>
      </c>
      <c r="O45" s="19"/>
      <c r="P45" s="19">
        <v>7.5</v>
      </c>
      <c r="Q45" s="19">
        <v>104.89999999999986</v>
      </c>
      <c r="R45" s="20">
        <v>356.20533846153739</v>
      </c>
      <c r="S45" s="21">
        <v>90</v>
      </c>
      <c r="T45" s="18">
        <v>17</v>
      </c>
      <c r="U45" s="19">
        <v>3223.1424384615384</v>
      </c>
      <c r="V45" s="19">
        <v>276.36290000000002</v>
      </c>
      <c r="W45" s="19"/>
      <c r="X45" s="19">
        <v>44</v>
      </c>
      <c r="Y45" s="19">
        <v>4.7</v>
      </c>
      <c r="Z45" s="19">
        <v>111</v>
      </c>
      <c r="AA45" s="19">
        <v>1501.1</v>
      </c>
      <c r="AB45" s="20">
        <v>5160.3053384615378</v>
      </c>
    </row>
    <row r="46" spans="1:28" ht="31.5" x14ac:dyDescent="0.25">
      <c r="A46" s="7">
        <v>40</v>
      </c>
      <c r="B46" s="22" t="s">
        <v>43</v>
      </c>
      <c r="C46" s="18">
        <v>66</v>
      </c>
      <c r="D46" s="18">
        <v>19</v>
      </c>
      <c r="E46" s="19">
        <v>2114.6</v>
      </c>
      <c r="F46" s="19">
        <v>215.5</v>
      </c>
      <c r="G46" s="19"/>
      <c r="H46" s="19">
        <v>28</v>
      </c>
      <c r="I46" s="19">
        <v>1</v>
      </c>
      <c r="J46" s="19"/>
      <c r="K46" s="19">
        <v>1175.0999999999999</v>
      </c>
      <c r="L46" s="20">
        <v>3534.2</v>
      </c>
      <c r="M46" s="19">
        <v>170.91112153846188</v>
      </c>
      <c r="N46" s="19">
        <v>-20.041499999999985</v>
      </c>
      <c r="O46" s="19"/>
      <c r="P46" s="19">
        <v>0</v>
      </c>
      <c r="Q46" s="19">
        <v>-1.0999999999999091</v>
      </c>
      <c r="R46" s="20">
        <v>149.76962153846216</v>
      </c>
      <c r="S46" s="21">
        <v>66</v>
      </c>
      <c r="T46" s="18">
        <v>19</v>
      </c>
      <c r="U46" s="19">
        <v>2285.5111215384618</v>
      </c>
      <c r="V46" s="19">
        <v>195.45850000000002</v>
      </c>
      <c r="W46" s="19"/>
      <c r="X46" s="19">
        <v>28</v>
      </c>
      <c r="Y46" s="19">
        <v>1</v>
      </c>
      <c r="Z46" s="19">
        <v>0</v>
      </c>
      <c r="AA46" s="19">
        <v>1174</v>
      </c>
      <c r="AB46" s="20">
        <v>3683.969621538462</v>
      </c>
    </row>
    <row r="47" spans="1:28" ht="47.25" x14ac:dyDescent="0.25">
      <c r="A47" s="7">
        <v>41</v>
      </c>
      <c r="B47" s="22" t="s">
        <v>44</v>
      </c>
      <c r="C47" s="18">
        <v>66</v>
      </c>
      <c r="D47" s="18">
        <v>38</v>
      </c>
      <c r="E47" s="19">
        <v>2170.9</v>
      </c>
      <c r="F47" s="19">
        <v>218.5</v>
      </c>
      <c r="G47" s="19"/>
      <c r="H47" s="19">
        <v>48</v>
      </c>
      <c r="I47" s="19">
        <v>6.8</v>
      </c>
      <c r="J47" s="19">
        <v>103.3</v>
      </c>
      <c r="K47" s="19">
        <v>1883.3</v>
      </c>
      <c r="L47" s="20">
        <v>4430.8</v>
      </c>
      <c r="M47" s="19">
        <v>203.51112153846179</v>
      </c>
      <c r="N47" s="19">
        <v>-20.320499999999981</v>
      </c>
      <c r="O47" s="19"/>
      <c r="P47" s="19">
        <v>7.5</v>
      </c>
      <c r="Q47" s="19">
        <v>-38.099999999999909</v>
      </c>
      <c r="R47" s="20">
        <v>152.59062153846207</v>
      </c>
      <c r="S47" s="21">
        <v>66</v>
      </c>
      <c r="T47" s="18">
        <v>38</v>
      </c>
      <c r="U47" s="19">
        <v>2374.4111215384619</v>
      </c>
      <c r="V47" s="19">
        <v>198.17950000000002</v>
      </c>
      <c r="W47" s="19"/>
      <c r="X47" s="19">
        <v>48</v>
      </c>
      <c r="Y47" s="19">
        <v>6.8</v>
      </c>
      <c r="Z47" s="19">
        <v>110.8</v>
      </c>
      <c r="AA47" s="19">
        <v>1845.2</v>
      </c>
      <c r="AB47" s="20">
        <v>4583.3906215384623</v>
      </c>
    </row>
    <row r="48" spans="1:28" x14ac:dyDescent="0.25">
      <c r="A48" s="7">
        <v>42</v>
      </c>
      <c r="B48" s="22" t="s">
        <v>45</v>
      </c>
      <c r="C48" s="18">
        <v>32</v>
      </c>
      <c r="D48" s="18">
        <v>40</v>
      </c>
      <c r="E48" s="19">
        <v>1478.9</v>
      </c>
      <c r="F48" s="19">
        <v>120</v>
      </c>
      <c r="G48" s="19"/>
      <c r="H48" s="19">
        <v>16</v>
      </c>
      <c r="I48" s="19">
        <v>6</v>
      </c>
      <c r="J48" s="19">
        <v>51.9</v>
      </c>
      <c r="K48" s="19">
        <v>1556.4</v>
      </c>
      <c r="L48" s="20">
        <v>3229.2</v>
      </c>
      <c r="M48" s="19">
        <v>115.15768585365845</v>
      </c>
      <c r="N48" s="19">
        <v>-11.799999999999997</v>
      </c>
      <c r="O48" s="19"/>
      <c r="P48" s="19">
        <v>3.8000000000000043</v>
      </c>
      <c r="Q48" s="19">
        <v>-48.100000000000136</v>
      </c>
      <c r="R48" s="20">
        <v>59.057685853658768</v>
      </c>
      <c r="S48" s="21">
        <v>32</v>
      </c>
      <c r="T48" s="18">
        <v>40</v>
      </c>
      <c r="U48" s="19">
        <v>1594.0576858536585</v>
      </c>
      <c r="V48" s="19">
        <v>108.2</v>
      </c>
      <c r="W48" s="19"/>
      <c r="X48" s="19">
        <v>16</v>
      </c>
      <c r="Y48" s="19">
        <v>6</v>
      </c>
      <c r="Z48" s="19">
        <v>55.7</v>
      </c>
      <c r="AA48" s="19">
        <v>1508.3</v>
      </c>
      <c r="AB48" s="20">
        <v>3288.2576858536586</v>
      </c>
    </row>
    <row r="49" spans="1:28" x14ac:dyDescent="0.25">
      <c r="A49" s="7">
        <v>43</v>
      </c>
      <c r="B49" s="22" t="s">
        <v>46</v>
      </c>
      <c r="C49" s="18">
        <v>21</v>
      </c>
      <c r="D49" s="18">
        <v>14</v>
      </c>
      <c r="E49" s="19">
        <v>986.8</v>
      </c>
      <c r="F49" s="19">
        <v>77</v>
      </c>
      <c r="G49" s="19"/>
      <c r="H49" s="19">
        <v>16</v>
      </c>
      <c r="I49" s="19"/>
      <c r="J49" s="19">
        <v>51.9</v>
      </c>
      <c r="K49" s="19">
        <v>1010.9</v>
      </c>
      <c r="L49" s="20">
        <v>2142.6</v>
      </c>
      <c r="M49" s="19">
        <v>85.100356341463339</v>
      </c>
      <c r="N49" s="19">
        <v>-7.1610000000000014</v>
      </c>
      <c r="O49" s="19"/>
      <c r="P49" s="19">
        <v>3.8000000000000043</v>
      </c>
      <c r="Q49" s="19">
        <v>21.199999999999932</v>
      </c>
      <c r="R49" s="20">
        <v>102.93935634146328</v>
      </c>
      <c r="S49" s="21">
        <v>21</v>
      </c>
      <c r="T49" s="18">
        <v>14</v>
      </c>
      <c r="U49" s="19">
        <v>1071.9003563414633</v>
      </c>
      <c r="V49" s="19">
        <v>69.838999999999999</v>
      </c>
      <c r="W49" s="19"/>
      <c r="X49" s="19">
        <v>16</v>
      </c>
      <c r="Y49" s="19">
        <v>0</v>
      </c>
      <c r="Z49" s="19">
        <v>55.7</v>
      </c>
      <c r="AA49" s="19">
        <v>1032.0999999999999</v>
      </c>
      <c r="AB49" s="20">
        <v>2245.5393563414632</v>
      </c>
    </row>
    <row r="50" spans="1:28" ht="17.25" customHeight="1" x14ac:dyDescent="0.25">
      <c r="A50" s="7">
        <v>44</v>
      </c>
      <c r="B50" s="22" t="s">
        <v>47</v>
      </c>
      <c r="C50" s="18">
        <v>19</v>
      </c>
      <c r="D50" s="18">
        <v>33</v>
      </c>
      <c r="E50" s="19">
        <v>901.3</v>
      </c>
      <c r="F50" s="19">
        <v>70.8</v>
      </c>
      <c r="G50" s="19"/>
      <c r="H50" s="19">
        <v>12</v>
      </c>
      <c r="I50" s="19"/>
      <c r="J50" s="19">
        <v>51.9</v>
      </c>
      <c r="K50" s="19">
        <v>1418.2</v>
      </c>
      <c r="L50" s="20">
        <v>2454.1999999999998</v>
      </c>
      <c r="M50" s="19">
        <v>81.871750975609757</v>
      </c>
      <c r="N50" s="19">
        <v>-6.5844000000000023</v>
      </c>
      <c r="O50" s="19"/>
      <c r="P50" s="19">
        <v>3.8000000000000043</v>
      </c>
      <c r="Q50" s="19">
        <v>-81.299999999999955</v>
      </c>
      <c r="R50" s="20">
        <v>-2.2126490243899752</v>
      </c>
      <c r="S50" s="21">
        <v>19</v>
      </c>
      <c r="T50" s="18">
        <v>33</v>
      </c>
      <c r="U50" s="19">
        <v>983.17175097560971</v>
      </c>
      <c r="V50" s="19">
        <v>64.215599999999995</v>
      </c>
      <c r="W50" s="19"/>
      <c r="X50" s="19">
        <v>12</v>
      </c>
      <c r="Y50" s="19">
        <v>0</v>
      </c>
      <c r="Z50" s="19">
        <v>55.7</v>
      </c>
      <c r="AA50" s="19">
        <v>1336.9</v>
      </c>
      <c r="AB50" s="20">
        <v>2451.9873509756098</v>
      </c>
    </row>
    <row r="51" spans="1:28" ht="31.5" x14ac:dyDescent="0.25">
      <c r="A51" s="7">
        <v>45</v>
      </c>
      <c r="B51" s="22" t="s">
        <v>48</v>
      </c>
      <c r="C51" s="18">
        <v>21</v>
      </c>
      <c r="D51" s="18"/>
      <c r="E51" s="19">
        <v>1005.6</v>
      </c>
      <c r="F51" s="19">
        <v>77</v>
      </c>
      <c r="G51" s="19"/>
      <c r="H51" s="19">
        <v>20</v>
      </c>
      <c r="I51" s="19"/>
      <c r="J51" s="19">
        <v>51.9</v>
      </c>
      <c r="K51" s="19"/>
      <c r="L51" s="20">
        <v>1154.5</v>
      </c>
      <c r="M51" s="19">
        <v>96.000356341463316</v>
      </c>
      <c r="N51" s="19">
        <v>-7.0999999999999943</v>
      </c>
      <c r="O51" s="19"/>
      <c r="P51" s="19">
        <v>3.8000000000000043</v>
      </c>
      <c r="Q51" s="19"/>
      <c r="R51" s="20">
        <v>92.700356341463475</v>
      </c>
      <c r="S51" s="21">
        <v>21</v>
      </c>
      <c r="T51" s="18"/>
      <c r="U51" s="19">
        <v>1101.6003563414633</v>
      </c>
      <c r="V51" s="19">
        <v>69.900000000000006</v>
      </c>
      <c r="W51" s="19"/>
      <c r="X51" s="19">
        <v>20</v>
      </c>
      <c r="Y51" s="19">
        <v>0</v>
      </c>
      <c r="Z51" s="19">
        <v>55.7</v>
      </c>
      <c r="AA51" s="19"/>
      <c r="AB51" s="20">
        <v>1247.2003563414635</v>
      </c>
    </row>
    <row r="52" spans="1:28" x14ac:dyDescent="0.25">
      <c r="A52" s="9"/>
      <c r="B52" s="22" t="s">
        <v>49</v>
      </c>
      <c r="C52" s="23">
        <v>8378</v>
      </c>
      <c r="D52" s="23">
        <v>248</v>
      </c>
      <c r="E52" s="24">
        <v>221103.9</v>
      </c>
      <c r="F52" s="24">
        <v>25322.9</v>
      </c>
      <c r="G52" s="24"/>
      <c r="H52" s="24">
        <v>2888</v>
      </c>
      <c r="I52" s="24">
        <v>464.8</v>
      </c>
      <c r="J52" s="24">
        <v>4885.8</v>
      </c>
      <c r="K52" s="24">
        <v>11647.7</v>
      </c>
      <c r="L52" s="20">
        <v>266313.09999999998</v>
      </c>
      <c r="M52" s="24">
        <v>20907.300000000017</v>
      </c>
      <c r="N52" s="24">
        <v>-2347.1000000000022</v>
      </c>
      <c r="O52" s="24">
        <v>0</v>
      </c>
      <c r="P52" s="24">
        <v>355.699999999998</v>
      </c>
      <c r="Q52" s="24">
        <v>545.5</v>
      </c>
      <c r="R52" s="20">
        <v>19461.400000000023</v>
      </c>
      <c r="S52" s="25">
        <v>8378</v>
      </c>
      <c r="T52" s="23">
        <v>248</v>
      </c>
      <c r="U52" s="24">
        <v>242011.2</v>
      </c>
      <c r="V52" s="24">
        <v>22975.8</v>
      </c>
      <c r="W52" s="24">
        <v>0</v>
      </c>
      <c r="X52" s="24">
        <v>2888</v>
      </c>
      <c r="Y52" s="24">
        <v>464.8</v>
      </c>
      <c r="Z52" s="24">
        <v>5241.4999999999982</v>
      </c>
      <c r="AA52" s="24">
        <v>12193.2</v>
      </c>
      <c r="AB52" s="20">
        <v>285774.5</v>
      </c>
    </row>
    <row r="53" spans="1:28" x14ac:dyDescent="0.25">
      <c r="B53" s="22" t="s">
        <v>56</v>
      </c>
      <c r="C53" s="18"/>
      <c r="D53" s="18"/>
      <c r="E53" s="19">
        <v>10613.9</v>
      </c>
      <c r="F53" s="19">
        <v>307.60000000000002</v>
      </c>
      <c r="G53" s="19">
        <v>154.80000000000001</v>
      </c>
      <c r="H53" s="19">
        <v>212</v>
      </c>
      <c r="I53" s="19"/>
      <c r="J53" s="19"/>
      <c r="K53" s="19"/>
      <c r="L53" s="20">
        <v>11288.3</v>
      </c>
      <c r="M53" s="19">
        <v>-3482.0999999999995</v>
      </c>
      <c r="N53" s="19">
        <v>-307.60000000000002</v>
      </c>
      <c r="O53" s="19">
        <v>9.5999999999999943</v>
      </c>
      <c r="P53" s="19"/>
      <c r="Q53" s="19"/>
      <c r="R53" s="20">
        <v>-3780.0999999999995</v>
      </c>
      <c r="S53" s="21"/>
      <c r="T53" s="18"/>
      <c r="U53" s="19">
        <v>7131.8</v>
      </c>
      <c r="V53" s="19"/>
      <c r="W53" s="19">
        <v>164.4</v>
      </c>
      <c r="X53" s="19">
        <v>212</v>
      </c>
      <c r="Y53" s="19"/>
      <c r="Z53" s="19"/>
      <c r="AA53" s="19"/>
      <c r="AB53" s="20">
        <v>7508.2</v>
      </c>
    </row>
    <row r="54" spans="1:28" x14ac:dyDescent="0.25">
      <c r="B54" s="22" t="s">
        <v>50</v>
      </c>
      <c r="C54" s="18"/>
      <c r="D54" s="18"/>
      <c r="E54" s="19">
        <v>294.8</v>
      </c>
      <c r="F54" s="19"/>
      <c r="G54" s="19"/>
      <c r="H54" s="19"/>
      <c r="I54" s="19"/>
      <c r="J54" s="19"/>
      <c r="K54" s="19"/>
      <c r="L54" s="20">
        <v>294.8</v>
      </c>
      <c r="M54" s="19"/>
      <c r="N54" s="19"/>
      <c r="O54" s="19"/>
      <c r="P54" s="19"/>
      <c r="Q54" s="19"/>
      <c r="R54" s="20">
        <v>0</v>
      </c>
      <c r="S54" s="21"/>
      <c r="T54" s="18"/>
      <c r="U54" s="19">
        <v>294.8</v>
      </c>
      <c r="V54" s="19"/>
      <c r="W54" s="19"/>
      <c r="X54" s="19"/>
      <c r="Y54" s="19"/>
      <c r="Z54" s="19"/>
      <c r="AA54" s="19"/>
      <c r="AB54" s="20">
        <v>294.8</v>
      </c>
    </row>
    <row r="55" spans="1:28" x14ac:dyDescent="0.25">
      <c r="B55" s="22" t="s">
        <v>51</v>
      </c>
      <c r="C55" s="18"/>
      <c r="D55" s="18"/>
      <c r="E55" s="19">
        <v>164.3</v>
      </c>
      <c r="F55" s="19"/>
      <c r="G55" s="19"/>
      <c r="H55" s="19"/>
      <c r="I55" s="19"/>
      <c r="J55" s="19"/>
      <c r="K55" s="19"/>
      <c r="L55" s="20">
        <v>164.3</v>
      </c>
      <c r="M55" s="19"/>
      <c r="N55" s="19"/>
      <c r="O55" s="19"/>
      <c r="P55" s="19"/>
      <c r="Q55" s="19"/>
      <c r="R55" s="20">
        <v>0</v>
      </c>
      <c r="S55" s="21"/>
      <c r="T55" s="18"/>
      <c r="U55" s="19">
        <v>164.3</v>
      </c>
      <c r="V55" s="19"/>
      <c r="W55" s="19"/>
      <c r="X55" s="19"/>
      <c r="Y55" s="19"/>
      <c r="Z55" s="19"/>
      <c r="AA55" s="19"/>
      <c r="AB55" s="20">
        <v>164.3</v>
      </c>
    </row>
    <row r="56" spans="1:28" x14ac:dyDescent="0.25">
      <c r="B56" s="22" t="s">
        <v>52</v>
      </c>
      <c r="C56" s="18"/>
      <c r="D56" s="18"/>
      <c r="E56" s="19">
        <v>2897.7</v>
      </c>
      <c r="F56" s="19"/>
      <c r="G56" s="19"/>
      <c r="H56" s="19"/>
      <c r="I56" s="19"/>
      <c r="J56" s="19"/>
      <c r="K56" s="19"/>
      <c r="L56" s="20">
        <v>2897.7</v>
      </c>
      <c r="M56" s="19"/>
      <c r="N56" s="19"/>
      <c r="O56" s="19"/>
      <c r="P56" s="19"/>
      <c r="Q56" s="19"/>
      <c r="R56" s="20">
        <v>0</v>
      </c>
      <c r="S56" s="21"/>
      <c r="T56" s="18"/>
      <c r="U56" s="19">
        <v>2897.7</v>
      </c>
      <c r="V56" s="19"/>
      <c r="W56" s="19"/>
      <c r="X56" s="19"/>
      <c r="Y56" s="19"/>
      <c r="Z56" s="19"/>
      <c r="AA56" s="19"/>
      <c r="AB56" s="20">
        <v>2897.7</v>
      </c>
    </row>
    <row r="57" spans="1:28" x14ac:dyDescent="0.25">
      <c r="B57" s="22" t="s">
        <v>53</v>
      </c>
      <c r="C57" s="18"/>
      <c r="D57" s="18"/>
      <c r="E57" s="19">
        <v>12290.8</v>
      </c>
      <c r="F57" s="19"/>
      <c r="G57" s="19"/>
      <c r="H57" s="19"/>
      <c r="I57" s="19"/>
      <c r="J57" s="19"/>
      <c r="K57" s="19"/>
      <c r="L57" s="20">
        <v>12290.8</v>
      </c>
      <c r="M57" s="19">
        <v>511.30000000000109</v>
      </c>
      <c r="N57" s="19"/>
      <c r="O57" s="19"/>
      <c r="P57" s="19"/>
      <c r="Q57" s="19"/>
      <c r="R57" s="20">
        <v>511.30000000000109</v>
      </c>
      <c r="S57" s="21"/>
      <c r="T57" s="18"/>
      <c r="U57" s="19">
        <v>12802.1</v>
      </c>
      <c r="V57" s="19"/>
      <c r="W57" s="19"/>
      <c r="X57" s="19"/>
      <c r="Y57" s="19"/>
      <c r="Z57" s="19"/>
      <c r="AA57" s="19"/>
      <c r="AB57" s="20">
        <v>12802.1</v>
      </c>
    </row>
    <row r="58" spans="1:28" s="10" customFormat="1" ht="16.5" thickBot="1" x14ac:dyDescent="0.3">
      <c r="A58" s="9"/>
      <c r="B58" s="26" t="s">
        <v>54</v>
      </c>
      <c r="C58" s="27">
        <v>8378</v>
      </c>
      <c r="D58" s="27">
        <v>248</v>
      </c>
      <c r="E58" s="28">
        <v>247365.39999999997</v>
      </c>
      <c r="F58" s="28">
        <v>25630.5</v>
      </c>
      <c r="G58" s="28">
        <v>154.80000000000001</v>
      </c>
      <c r="H58" s="28">
        <v>3100</v>
      </c>
      <c r="I58" s="28">
        <v>464.8</v>
      </c>
      <c r="J58" s="28">
        <v>4885.8</v>
      </c>
      <c r="K58" s="28">
        <v>11647.7</v>
      </c>
      <c r="L58" s="29">
        <v>293248.99999999994</v>
      </c>
      <c r="M58" s="28">
        <v>17936.5</v>
      </c>
      <c r="N58" s="28">
        <v>-2654.7000000000007</v>
      </c>
      <c r="O58" s="28">
        <v>9.5999999999999943</v>
      </c>
      <c r="P58" s="28">
        <v>355.699999999998</v>
      </c>
      <c r="Q58" s="28">
        <v>545.5</v>
      </c>
      <c r="R58" s="29">
        <v>16192.600000000035</v>
      </c>
      <c r="S58" s="30">
        <v>8378</v>
      </c>
      <c r="T58" s="27">
        <v>248</v>
      </c>
      <c r="U58" s="28">
        <v>265301.89999999997</v>
      </c>
      <c r="V58" s="28">
        <v>22975.8</v>
      </c>
      <c r="W58" s="28">
        <v>164.4</v>
      </c>
      <c r="X58" s="28">
        <v>3100</v>
      </c>
      <c r="Y58" s="28">
        <v>464.8</v>
      </c>
      <c r="Z58" s="28">
        <v>5241.4999999999982</v>
      </c>
      <c r="AA58" s="28">
        <v>12193.2</v>
      </c>
      <c r="AB58" s="29">
        <v>309441.59999999998</v>
      </c>
    </row>
    <row r="59" spans="1:28" x14ac:dyDescent="0.25">
      <c r="B59" s="31"/>
      <c r="C59" s="32"/>
      <c r="D59" s="32"/>
      <c r="E59" s="32"/>
      <c r="F59" s="32"/>
      <c r="G59" s="32"/>
      <c r="H59" s="32"/>
      <c r="I59" s="32"/>
      <c r="J59" s="32"/>
      <c r="K59" s="32"/>
      <c r="L59" s="33"/>
      <c r="M59" s="32"/>
      <c r="N59" s="32"/>
      <c r="O59" s="32"/>
      <c r="P59" s="32"/>
      <c r="Q59" s="32"/>
      <c r="R59" s="33"/>
      <c r="S59" s="32"/>
      <c r="T59" s="32"/>
      <c r="U59" s="32"/>
      <c r="V59" s="32"/>
      <c r="W59" s="32"/>
      <c r="X59" s="32"/>
      <c r="Y59" s="32"/>
      <c r="Z59" s="32"/>
      <c r="AA59" s="32"/>
      <c r="AB59" s="33"/>
    </row>
  </sheetData>
  <mergeCells count="4">
    <mergeCell ref="B4:L4"/>
    <mergeCell ref="M4:R4"/>
    <mergeCell ref="S4:AB4"/>
    <mergeCell ref="H2:AA2"/>
  </mergeCells>
  <pageMargins left="0.31496062992125984" right="0" top="0.15748031496062992" bottom="0.15748031496062992" header="0.31496062992125984" footer="0.31496062992125984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F1" workbookViewId="0">
      <selection activeCell="R65" sqref="R65"/>
    </sheetView>
  </sheetViews>
  <sheetFormatPr defaultRowHeight="15.75" x14ac:dyDescent="0.25"/>
  <cols>
    <col min="1" max="1" width="3.7109375" style="1" customWidth="1"/>
    <col min="2" max="2" width="34.28515625" style="2" customWidth="1"/>
    <col min="3" max="3" width="7.42578125" style="3" customWidth="1"/>
    <col min="4" max="4" width="8.28515625" style="3" customWidth="1"/>
    <col min="5" max="5" width="10.28515625" style="3" customWidth="1"/>
    <col min="6" max="6" width="9.140625" style="3" customWidth="1"/>
    <col min="7" max="7" width="6.5703125" style="3" customWidth="1"/>
    <col min="8" max="8" width="13.5703125" style="3" customWidth="1"/>
    <col min="9" max="9" width="14.7109375" style="3" customWidth="1"/>
    <col min="10" max="10" width="8.42578125" style="3" customWidth="1"/>
    <col min="11" max="11" width="8.28515625" style="3" customWidth="1"/>
    <col min="12" max="12" width="8.140625" style="3" customWidth="1"/>
    <col min="13" max="13" width="12" style="4" bestFit="1" customWidth="1"/>
    <col min="14" max="14" width="9" style="3" customWidth="1"/>
    <col min="15" max="15" width="7.7109375" style="3" customWidth="1"/>
    <col min="16" max="16" width="5.5703125" style="3" customWidth="1"/>
    <col min="17" max="19" width="6.85546875" style="3" customWidth="1"/>
    <col min="20" max="20" width="9.140625" style="4" customWidth="1"/>
    <col min="21" max="21" width="8.5703125" style="3" customWidth="1"/>
    <col min="22" max="22" width="9" style="3" customWidth="1"/>
    <col min="23" max="23" width="10.85546875" style="3" customWidth="1"/>
    <col min="24" max="24" width="8.7109375" style="3" customWidth="1"/>
    <col min="25" max="25" width="6.5703125" style="3" customWidth="1"/>
    <col min="26" max="26" width="14.28515625" style="3" customWidth="1"/>
    <col min="27" max="27" width="14.85546875" style="3" customWidth="1"/>
    <col min="28" max="28" width="7.85546875" style="3" customWidth="1"/>
    <col min="29" max="30" width="8.28515625" style="3" customWidth="1"/>
    <col min="31" max="31" width="9.42578125" style="4" customWidth="1"/>
    <col min="32" max="16384" width="9.140625" style="5"/>
  </cols>
  <sheetData>
    <row r="1" spans="1:31" x14ac:dyDescent="0.25">
      <c r="Y1"/>
      <c r="Z1" s="38" t="s">
        <v>69</v>
      </c>
      <c r="AA1"/>
    </row>
    <row r="2" spans="1:31" ht="15.75" customHeight="1" x14ac:dyDescent="0.25">
      <c r="B2" s="55" t="s">
        <v>82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</row>
    <row r="3" spans="1:31" ht="16.5" thickBot="1" x14ac:dyDescent="0.3"/>
    <row r="4" spans="1:31" x14ac:dyDescent="0.25">
      <c r="B4" s="47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  <c r="N4" s="50" t="s">
        <v>57</v>
      </c>
      <c r="O4" s="50"/>
      <c r="P4" s="50"/>
      <c r="Q4" s="50"/>
      <c r="R4" s="50"/>
      <c r="S4" s="50"/>
      <c r="T4" s="51"/>
      <c r="U4" s="52" t="s">
        <v>67</v>
      </c>
      <c r="V4" s="50"/>
      <c r="W4" s="50"/>
      <c r="X4" s="50"/>
      <c r="Y4" s="50"/>
      <c r="Z4" s="50"/>
      <c r="AA4" s="50"/>
      <c r="AB4" s="50"/>
      <c r="AC4" s="50"/>
      <c r="AD4" s="50"/>
      <c r="AE4" s="51"/>
    </row>
    <row r="5" spans="1:31" s="12" customFormat="1" ht="103.5" customHeight="1" x14ac:dyDescent="0.25">
      <c r="A5" s="11" t="s">
        <v>55</v>
      </c>
      <c r="B5" s="34" t="s">
        <v>1</v>
      </c>
      <c r="C5" s="35" t="s">
        <v>2</v>
      </c>
      <c r="D5" s="35" t="s">
        <v>3</v>
      </c>
      <c r="E5" s="36" t="s">
        <v>58</v>
      </c>
      <c r="F5" s="36" t="s">
        <v>62</v>
      </c>
      <c r="G5" s="36" t="s">
        <v>63</v>
      </c>
      <c r="H5" s="36" t="s">
        <v>64</v>
      </c>
      <c r="I5" s="36" t="s">
        <v>65</v>
      </c>
      <c r="J5" s="43" t="s">
        <v>76</v>
      </c>
      <c r="K5" s="43" t="s">
        <v>77</v>
      </c>
      <c r="L5" s="44" t="s">
        <v>78</v>
      </c>
      <c r="M5" s="13" t="s">
        <v>61</v>
      </c>
      <c r="N5" s="43" t="s">
        <v>73</v>
      </c>
      <c r="O5" s="43" t="s">
        <v>74</v>
      </c>
      <c r="P5" s="43" t="s">
        <v>75</v>
      </c>
      <c r="Q5" s="43" t="s">
        <v>76</v>
      </c>
      <c r="R5" s="43" t="s">
        <v>77</v>
      </c>
      <c r="S5" s="44" t="s">
        <v>78</v>
      </c>
      <c r="T5" s="45" t="s">
        <v>79</v>
      </c>
      <c r="U5" s="37" t="s">
        <v>2</v>
      </c>
      <c r="V5" s="35" t="s">
        <v>3</v>
      </c>
      <c r="W5" s="36" t="s">
        <v>58</v>
      </c>
      <c r="X5" s="36" t="s">
        <v>62</v>
      </c>
      <c r="Y5" s="36" t="s">
        <v>63</v>
      </c>
      <c r="Z5" s="36" t="s">
        <v>64</v>
      </c>
      <c r="AA5" s="36" t="s">
        <v>65</v>
      </c>
      <c r="AB5" s="43" t="s">
        <v>71</v>
      </c>
      <c r="AC5" s="43" t="s">
        <v>72</v>
      </c>
      <c r="AD5" s="44" t="s">
        <v>78</v>
      </c>
      <c r="AE5" s="13" t="s">
        <v>61</v>
      </c>
    </row>
    <row r="6" spans="1:31" x14ac:dyDescent="0.25">
      <c r="A6" s="6">
        <v>1</v>
      </c>
      <c r="B6" s="14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39">
        <v>12</v>
      </c>
      <c r="M6" s="16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39">
        <v>19</v>
      </c>
      <c r="T6" s="16">
        <v>20</v>
      </c>
      <c r="U6" s="17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25</v>
      </c>
      <c r="AA6" s="15">
        <v>27</v>
      </c>
      <c r="AB6" s="15">
        <v>28</v>
      </c>
      <c r="AC6" s="15">
        <v>29</v>
      </c>
      <c r="AD6" s="39">
        <v>30</v>
      </c>
      <c r="AE6" s="16">
        <v>31</v>
      </c>
    </row>
    <row r="7" spans="1:31" ht="31.5" x14ac:dyDescent="0.25">
      <c r="A7" s="7">
        <v>1</v>
      </c>
      <c r="B7" s="22" t="s">
        <v>4</v>
      </c>
      <c r="C7" s="18">
        <v>1105</v>
      </c>
      <c r="D7" s="18"/>
      <c r="E7" s="19">
        <v>24656.2</v>
      </c>
      <c r="F7" s="19">
        <v>2924.1</v>
      </c>
      <c r="G7" s="19"/>
      <c r="H7" s="19">
        <v>224</v>
      </c>
      <c r="I7" s="19">
        <v>92</v>
      </c>
      <c r="J7" s="19">
        <v>241</v>
      </c>
      <c r="K7" s="19"/>
      <c r="L7" s="40"/>
      <c r="M7" s="20">
        <v>28137.3</v>
      </c>
      <c r="N7" s="19">
        <v>2402.6511299999984</v>
      </c>
      <c r="O7" s="19">
        <v>-271.94129999999996</v>
      </c>
      <c r="P7" s="19"/>
      <c r="Q7" s="19">
        <v>17.399999999999977</v>
      </c>
      <c r="R7" s="19"/>
      <c r="S7" s="40"/>
      <c r="T7" s="20">
        <v>2148.1999999999998</v>
      </c>
      <c r="U7" s="21">
        <v>1105</v>
      </c>
      <c r="V7" s="18"/>
      <c r="W7" s="19">
        <v>27058.851129999999</v>
      </c>
      <c r="X7" s="19">
        <v>2652.1587</v>
      </c>
      <c r="Y7" s="19"/>
      <c r="Z7" s="19">
        <v>224</v>
      </c>
      <c r="AA7" s="19">
        <v>92</v>
      </c>
      <c r="AB7" s="19">
        <v>258.39999999999998</v>
      </c>
      <c r="AC7" s="19"/>
      <c r="AD7" s="40"/>
      <c r="AE7" s="20">
        <v>30285.5</v>
      </c>
    </row>
    <row r="8" spans="1:31" ht="31.5" x14ac:dyDescent="0.25">
      <c r="A8" s="7">
        <v>2</v>
      </c>
      <c r="B8" s="22" t="s">
        <v>5</v>
      </c>
      <c r="C8" s="18">
        <v>727</v>
      </c>
      <c r="D8" s="18"/>
      <c r="E8" s="19">
        <v>16637.7</v>
      </c>
      <c r="F8" s="19">
        <v>1868.3</v>
      </c>
      <c r="G8" s="19"/>
      <c r="H8" s="19">
        <v>168</v>
      </c>
      <c r="I8" s="19">
        <v>81.900000000000006</v>
      </c>
      <c r="J8" s="19">
        <v>51.7</v>
      </c>
      <c r="K8" s="19"/>
      <c r="L8" s="40"/>
      <c r="M8" s="20">
        <v>18807.599999999999</v>
      </c>
      <c r="N8" s="19">
        <v>1621.5991900000008</v>
      </c>
      <c r="O8" s="19">
        <v>-173.75189999999998</v>
      </c>
      <c r="P8" s="19"/>
      <c r="Q8" s="19">
        <v>3.6999999999999957</v>
      </c>
      <c r="R8" s="19"/>
      <c r="S8" s="40"/>
      <c r="T8" s="20">
        <v>1451.5472900000059</v>
      </c>
      <c r="U8" s="21">
        <v>727</v>
      </c>
      <c r="V8" s="18"/>
      <c r="W8" s="19">
        <v>18259.299190000002</v>
      </c>
      <c r="X8" s="19">
        <v>1694.5481</v>
      </c>
      <c r="Y8" s="19"/>
      <c r="Z8" s="19">
        <v>168</v>
      </c>
      <c r="AA8" s="19">
        <v>81.900000000000006</v>
      </c>
      <c r="AB8" s="19">
        <v>55.4</v>
      </c>
      <c r="AC8" s="19"/>
      <c r="AD8" s="40"/>
      <c r="AE8" s="20">
        <v>20259.147290000004</v>
      </c>
    </row>
    <row r="9" spans="1:31" ht="31.5" x14ac:dyDescent="0.25">
      <c r="A9" s="7">
        <v>3</v>
      </c>
      <c r="B9" s="22" t="s">
        <v>6</v>
      </c>
      <c r="C9" s="18">
        <v>114</v>
      </c>
      <c r="D9" s="18"/>
      <c r="E9" s="19">
        <v>3523.7</v>
      </c>
      <c r="F9" s="19">
        <v>323.2</v>
      </c>
      <c r="G9" s="19"/>
      <c r="H9" s="19">
        <v>48</v>
      </c>
      <c r="I9" s="19">
        <v>17.399999999999999</v>
      </c>
      <c r="J9" s="19">
        <v>51.7</v>
      </c>
      <c r="K9" s="19"/>
      <c r="L9" s="40"/>
      <c r="M9" s="20">
        <v>3964</v>
      </c>
      <c r="N9" s="19">
        <v>340.00569999999971</v>
      </c>
      <c r="O9" s="19">
        <v>-30.057599999999979</v>
      </c>
      <c r="P9" s="19"/>
      <c r="Q9" s="19">
        <v>3.6999999999999957</v>
      </c>
      <c r="R9" s="19"/>
      <c r="S9" s="40"/>
      <c r="T9" s="20">
        <v>313.64809999999852</v>
      </c>
      <c r="U9" s="21">
        <v>114</v>
      </c>
      <c r="V9" s="18"/>
      <c r="W9" s="19">
        <v>3863.7056999999995</v>
      </c>
      <c r="X9" s="19">
        <v>293.14240000000001</v>
      </c>
      <c r="Y9" s="19"/>
      <c r="Z9" s="19">
        <v>48</v>
      </c>
      <c r="AA9" s="19">
        <v>17.399999999999999</v>
      </c>
      <c r="AB9" s="19">
        <v>55.4</v>
      </c>
      <c r="AC9" s="19"/>
      <c r="AD9" s="40"/>
      <c r="AE9" s="20">
        <v>4277.6480999999985</v>
      </c>
    </row>
    <row r="10" spans="1:31" ht="31.5" x14ac:dyDescent="0.25">
      <c r="A10" s="7">
        <v>4</v>
      </c>
      <c r="B10" s="22" t="s">
        <v>7</v>
      </c>
      <c r="C10" s="18">
        <v>651</v>
      </c>
      <c r="D10" s="18"/>
      <c r="E10" s="19">
        <v>14864.9</v>
      </c>
      <c r="F10" s="19">
        <v>1566.7</v>
      </c>
      <c r="G10" s="19"/>
      <c r="H10" s="19">
        <v>196</v>
      </c>
      <c r="I10" s="19">
        <v>7.1</v>
      </c>
      <c r="J10" s="19">
        <v>385.6</v>
      </c>
      <c r="K10" s="19"/>
      <c r="L10" s="40"/>
      <c r="M10" s="20">
        <v>17020.3</v>
      </c>
      <c r="N10" s="19">
        <v>1409.7517100000005</v>
      </c>
      <c r="O10" s="19">
        <v>-145.70309999999995</v>
      </c>
      <c r="P10" s="19"/>
      <c r="Q10" s="19">
        <v>28.099999999999966</v>
      </c>
      <c r="R10" s="19"/>
      <c r="S10" s="40"/>
      <c r="T10" s="20">
        <v>1292.2</v>
      </c>
      <c r="U10" s="21">
        <v>651</v>
      </c>
      <c r="V10" s="18"/>
      <c r="W10" s="19">
        <v>16274.65171</v>
      </c>
      <c r="X10" s="19">
        <v>1420.9969000000001</v>
      </c>
      <c r="Y10" s="19"/>
      <c r="Z10" s="19">
        <v>196</v>
      </c>
      <c r="AA10" s="19">
        <v>7.1</v>
      </c>
      <c r="AB10" s="19">
        <v>413.7</v>
      </c>
      <c r="AC10" s="19"/>
      <c r="AD10" s="40"/>
      <c r="AE10" s="20">
        <v>18312.5</v>
      </c>
    </row>
    <row r="11" spans="1:31" ht="31.5" x14ac:dyDescent="0.25">
      <c r="A11" s="7">
        <v>5</v>
      </c>
      <c r="B11" s="22" t="s">
        <v>8</v>
      </c>
      <c r="C11" s="18">
        <v>205</v>
      </c>
      <c r="D11" s="18"/>
      <c r="E11" s="19">
        <v>5419.5</v>
      </c>
      <c r="F11" s="19">
        <v>627.9</v>
      </c>
      <c r="G11" s="19"/>
      <c r="H11" s="19">
        <v>84</v>
      </c>
      <c r="I11" s="19"/>
      <c r="J11" s="19">
        <v>179.8</v>
      </c>
      <c r="K11" s="19"/>
      <c r="L11" s="40"/>
      <c r="M11" s="20">
        <v>6311.2</v>
      </c>
      <c r="N11" s="19">
        <v>528.39412999999968</v>
      </c>
      <c r="O11" s="19">
        <v>-58.394699999999943</v>
      </c>
      <c r="P11" s="19"/>
      <c r="Q11" s="19">
        <v>13</v>
      </c>
      <c r="R11" s="19"/>
      <c r="S11" s="40"/>
      <c r="T11" s="20">
        <v>482.99942999999985</v>
      </c>
      <c r="U11" s="21">
        <v>205</v>
      </c>
      <c r="V11" s="18"/>
      <c r="W11" s="19">
        <v>5947.8941299999997</v>
      </c>
      <c r="X11" s="19">
        <v>569.50530000000003</v>
      </c>
      <c r="Y11" s="19"/>
      <c r="Z11" s="19">
        <v>84</v>
      </c>
      <c r="AA11" s="19"/>
      <c r="AB11" s="19">
        <v>192.8</v>
      </c>
      <c r="AC11" s="19"/>
      <c r="AD11" s="40"/>
      <c r="AE11" s="20">
        <v>6794.1994299999997</v>
      </c>
    </row>
    <row r="12" spans="1:31" x14ac:dyDescent="0.25">
      <c r="A12" s="7">
        <v>6</v>
      </c>
      <c r="B12" s="22" t="s">
        <v>9</v>
      </c>
      <c r="C12" s="18">
        <v>429</v>
      </c>
      <c r="D12" s="18"/>
      <c r="E12" s="19">
        <v>10148.799999999999</v>
      </c>
      <c r="F12" s="19">
        <v>1228.0999999999999</v>
      </c>
      <c r="G12" s="19"/>
      <c r="H12" s="19">
        <v>132</v>
      </c>
      <c r="I12" s="19">
        <v>20.3</v>
      </c>
      <c r="J12" s="19">
        <v>289.2</v>
      </c>
      <c r="K12" s="19"/>
      <c r="L12" s="40"/>
      <c r="M12" s="20">
        <v>11818.4</v>
      </c>
      <c r="N12" s="19">
        <v>992.9656500000001</v>
      </c>
      <c r="O12" s="19">
        <v>-114.21329999999989</v>
      </c>
      <c r="P12" s="19"/>
      <c r="Q12" s="19">
        <v>21</v>
      </c>
      <c r="R12" s="19"/>
      <c r="S12" s="40"/>
      <c r="T12" s="20">
        <v>899.75235000000066</v>
      </c>
      <c r="U12" s="21">
        <v>429</v>
      </c>
      <c r="V12" s="18"/>
      <c r="W12" s="19">
        <v>11141.765649999999</v>
      </c>
      <c r="X12" s="19">
        <v>1113.8867</v>
      </c>
      <c r="Y12" s="19"/>
      <c r="Z12" s="19">
        <v>132</v>
      </c>
      <c r="AA12" s="19">
        <v>20.3</v>
      </c>
      <c r="AB12" s="19">
        <v>310.2</v>
      </c>
      <c r="AC12" s="19"/>
      <c r="AD12" s="40"/>
      <c r="AE12" s="20">
        <v>12718.15235</v>
      </c>
    </row>
    <row r="13" spans="1:31" ht="19.5" customHeight="1" x14ac:dyDescent="0.25">
      <c r="A13" s="7">
        <v>7</v>
      </c>
      <c r="B13" s="22" t="s">
        <v>10</v>
      </c>
      <c r="C13" s="18">
        <v>617</v>
      </c>
      <c r="D13" s="18"/>
      <c r="E13" s="19">
        <v>13954.7</v>
      </c>
      <c r="F13" s="19">
        <v>1729.8</v>
      </c>
      <c r="G13" s="19"/>
      <c r="H13" s="19">
        <v>144</v>
      </c>
      <c r="I13" s="19">
        <v>40</v>
      </c>
      <c r="J13" s="19">
        <v>337.4</v>
      </c>
      <c r="K13" s="19"/>
      <c r="L13" s="40"/>
      <c r="M13" s="20">
        <v>16205.9</v>
      </c>
      <c r="N13" s="19">
        <v>1299.9988899999989</v>
      </c>
      <c r="O13" s="19">
        <v>-160.87139999999999</v>
      </c>
      <c r="P13" s="19"/>
      <c r="Q13" s="19">
        <v>24.600000000000023</v>
      </c>
      <c r="R13" s="19"/>
      <c r="S13" s="40"/>
      <c r="T13" s="20">
        <v>1163.7274899999993</v>
      </c>
      <c r="U13" s="21">
        <v>617</v>
      </c>
      <c r="V13" s="18"/>
      <c r="W13" s="19">
        <v>15254.69889</v>
      </c>
      <c r="X13" s="19">
        <v>1568.9286</v>
      </c>
      <c r="Y13" s="19"/>
      <c r="Z13" s="19">
        <v>144</v>
      </c>
      <c r="AA13" s="19">
        <v>40</v>
      </c>
      <c r="AB13" s="19">
        <v>362</v>
      </c>
      <c r="AC13" s="19"/>
      <c r="AD13" s="40"/>
      <c r="AE13" s="20">
        <v>17369.627489999999</v>
      </c>
    </row>
    <row r="14" spans="1:31" ht="31.5" x14ac:dyDescent="0.25">
      <c r="A14" s="7">
        <v>8</v>
      </c>
      <c r="B14" s="22" t="s">
        <v>11</v>
      </c>
      <c r="C14" s="18">
        <v>173</v>
      </c>
      <c r="D14" s="18"/>
      <c r="E14" s="19">
        <v>4792.3</v>
      </c>
      <c r="F14" s="19">
        <v>566.4</v>
      </c>
      <c r="G14" s="19"/>
      <c r="H14" s="19">
        <v>60</v>
      </c>
      <c r="I14" s="19">
        <v>21.5</v>
      </c>
      <c r="J14" s="19">
        <v>310</v>
      </c>
      <c r="K14" s="19"/>
      <c r="L14" s="40"/>
      <c r="M14" s="20">
        <v>5750.2</v>
      </c>
      <c r="N14" s="19">
        <v>464.12676999999894</v>
      </c>
      <c r="O14" s="19">
        <v>-52.675200000000018</v>
      </c>
      <c r="P14" s="19"/>
      <c r="Q14" s="19">
        <v>22.600000000000023</v>
      </c>
      <c r="R14" s="19"/>
      <c r="S14" s="40"/>
      <c r="T14" s="20">
        <v>434</v>
      </c>
      <c r="U14" s="21">
        <v>173</v>
      </c>
      <c r="V14" s="18"/>
      <c r="W14" s="19">
        <v>5256.4267699999991</v>
      </c>
      <c r="X14" s="19">
        <v>513.72479999999996</v>
      </c>
      <c r="Y14" s="19"/>
      <c r="Z14" s="19">
        <v>60</v>
      </c>
      <c r="AA14" s="19">
        <v>21.5</v>
      </c>
      <c r="AB14" s="19">
        <v>332.6</v>
      </c>
      <c r="AC14" s="19"/>
      <c r="AD14" s="40"/>
      <c r="AE14" s="20">
        <v>6184.2</v>
      </c>
    </row>
    <row r="15" spans="1:31" x14ac:dyDescent="0.25">
      <c r="A15" s="7">
        <v>9</v>
      </c>
      <c r="B15" s="22" t="s">
        <v>12</v>
      </c>
      <c r="C15" s="18">
        <v>176</v>
      </c>
      <c r="D15" s="18"/>
      <c r="E15" s="19">
        <v>4822</v>
      </c>
      <c r="F15" s="19">
        <v>578.70000000000005</v>
      </c>
      <c r="G15" s="19"/>
      <c r="H15" s="19">
        <v>76</v>
      </c>
      <c r="I15" s="19">
        <v>5.3</v>
      </c>
      <c r="J15" s="19">
        <v>144.6</v>
      </c>
      <c r="K15" s="19"/>
      <c r="L15" s="40"/>
      <c r="M15" s="20">
        <v>5626.6</v>
      </c>
      <c r="N15" s="19">
        <v>466.15495999999985</v>
      </c>
      <c r="O15" s="19">
        <v>-53.819099999999935</v>
      </c>
      <c r="P15" s="19"/>
      <c r="Q15" s="19">
        <v>10.599999999999994</v>
      </c>
      <c r="R15" s="19"/>
      <c r="S15" s="40"/>
      <c r="T15" s="20">
        <v>423</v>
      </c>
      <c r="U15" s="21">
        <v>176</v>
      </c>
      <c r="V15" s="18"/>
      <c r="W15" s="19">
        <v>5288.1549599999998</v>
      </c>
      <c r="X15" s="19">
        <v>524.88090000000011</v>
      </c>
      <c r="Y15" s="19"/>
      <c r="Z15" s="19">
        <v>76</v>
      </c>
      <c r="AA15" s="19">
        <v>5.3</v>
      </c>
      <c r="AB15" s="19">
        <v>155.19999999999999</v>
      </c>
      <c r="AC15" s="19"/>
      <c r="AD15" s="40"/>
      <c r="AE15" s="20">
        <v>6049.6</v>
      </c>
    </row>
    <row r="16" spans="1:31" ht="16.5" customHeight="1" x14ac:dyDescent="0.25">
      <c r="A16" s="7">
        <v>10</v>
      </c>
      <c r="B16" s="22" t="s">
        <v>13</v>
      </c>
      <c r="C16" s="18">
        <v>193</v>
      </c>
      <c r="D16" s="18"/>
      <c r="E16" s="19">
        <v>5099</v>
      </c>
      <c r="F16" s="19">
        <v>640.20000000000005</v>
      </c>
      <c r="G16" s="19"/>
      <c r="H16" s="19">
        <v>80</v>
      </c>
      <c r="I16" s="19">
        <v>8.1</v>
      </c>
      <c r="J16" s="19">
        <v>192.8</v>
      </c>
      <c r="K16" s="19"/>
      <c r="L16" s="40"/>
      <c r="M16" s="20">
        <v>6020.1</v>
      </c>
      <c r="N16" s="19">
        <v>471.18137000000024</v>
      </c>
      <c r="O16" s="19">
        <v>-59.538599999999974</v>
      </c>
      <c r="P16" s="19"/>
      <c r="Q16" s="19">
        <v>14.099999999999994</v>
      </c>
      <c r="R16" s="19"/>
      <c r="S16" s="40"/>
      <c r="T16" s="20">
        <v>425.8</v>
      </c>
      <c r="U16" s="21">
        <v>193</v>
      </c>
      <c r="V16" s="18"/>
      <c r="W16" s="19">
        <v>5570.1813700000002</v>
      </c>
      <c r="X16" s="19">
        <v>580.66140000000007</v>
      </c>
      <c r="Y16" s="19"/>
      <c r="Z16" s="19">
        <v>80</v>
      </c>
      <c r="AA16" s="19">
        <v>8.1</v>
      </c>
      <c r="AB16" s="19">
        <v>206.9</v>
      </c>
      <c r="AC16" s="19"/>
      <c r="AD16" s="40"/>
      <c r="AE16" s="20">
        <v>6445.9</v>
      </c>
    </row>
    <row r="17" spans="1:31" ht="31.5" x14ac:dyDescent="0.25">
      <c r="A17" s="7">
        <v>11</v>
      </c>
      <c r="B17" s="22" t="s">
        <v>14</v>
      </c>
      <c r="C17" s="18">
        <v>115</v>
      </c>
      <c r="D17" s="18"/>
      <c r="E17" s="19">
        <v>3588.2</v>
      </c>
      <c r="F17" s="19">
        <v>378.6</v>
      </c>
      <c r="G17" s="19"/>
      <c r="H17" s="19">
        <v>52</v>
      </c>
      <c r="I17" s="19"/>
      <c r="J17" s="19">
        <v>98.7</v>
      </c>
      <c r="K17" s="19"/>
      <c r="L17" s="40"/>
      <c r="M17" s="20">
        <v>4117.5</v>
      </c>
      <c r="N17" s="19">
        <v>368.14843000000019</v>
      </c>
      <c r="O17" s="19">
        <v>-35.209799999999973</v>
      </c>
      <c r="P17" s="19"/>
      <c r="Q17" s="19">
        <v>7.2000000000000028</v>
      </c>
      <c r="R17" s="19"/>
      <c r="S17" s="40"/>
      <c r="T17" s="20">
        <v>340.13862999999947</v>
      </c>
      <c r="U17" s="21">
        <v>115</v>
      </c>
      <c r="V17" s="18"/>
      <c r="W17" s="19">
        <v>3956.34843</v>
      </c>
      <c r="X17" s="19">
        <v>343.39020000000005</v>
      </c>
      <c r="Y17" s="19"/>
      <c r="Z17" s="19">
        <v>52</v>
      </c>
      <c r="AA17" s="19">
        <v>0</v>
      </c>
      <c r="AB17" s="19">
        <v>105.9</v>
      </c>
      <c r="AC17" s="19"/>
      <c r="AD17" s="40"/>
      <c r="AE17" s="20">
        <v>4457.6386299999995</v>
      </c>
    </row>
    <row r="18" spans="1:31" ht="31.5" x14ac:dyDescent="0.25">
      <c r="A18" s="7">
        <v>12</v>
      </c>
      <c r="B18" s="22" t="s">
        <v>15</v>
      </c>
      <c r="C18" s="18">
        <v>132</v>
      </c>
      <c r="D18" s="18"/>
      <c r="E18" s="19">
        <v>3848.4</v>
      </c>
      <c r="F18" s="19">
        <v>434</v>
      </c>
      <c r="G18" s="19"/>
      <c r="H18" s="19">
        <v>56</v>
      </c>
      <c r="I18" s="19">
        <v>6.5</v>
      </c>
      <c r="J18" s="19">
        <v>51.7</v>
      </c>
      <c r="K18" s="19"/>
      <c r="L18" s="40"/>
      <c r="M18" s="20">
        <v>4396.6000000000004</v>
      </c>
      <c r="N18" s="19">
        <v>363.57483999999977</v>
      </c>
      <c r="O18" s="19">
        <v>-40.361999999999966</v>
      </c>
      <c r="P18" s="19"/>
      <c r="Q18" s="19">
        <v>3.6999999999999957</v>
      </c>
      <c r="R18" s="19"/>
      <c r="S18" s="40"/>
      <c r="T18" s="20">
        <v>326.91283999999905</v>
      </c>
      <c r="U18" s="21">
        <v>132</v>
      </c>
      <c r="V18" s="18"/>
      <c r="W18" s="19">
        <v>4211.9748399999999</v>
      </c>
      <c r="X18" s="19">
        <v>393.63800000000003</v>
      </c>
      <c r="Y18" s="19"/>
      <c r="Z18" s="19">
        <v>56</v>
      </c>
      <c r="AA18" s="19">
        <v>6.5</v>
      </c>
      <c r="AB18" s="19">
        <v>55.4</v>
      </c>
      <c r="AC18" s="19"/>
      <c r="AD18" s="40"/>
      <c r="AE18" s="20">
        <v>4723.5128399999994</v>
      </c>
    </row>
    <row r="19" spans="1:31" x14ac:dyDescent="0.25">
      <c r="A19" s="7">
        <v>13</v>
      </c>
      <c r="B19" s="22" t="s">
        <v>16</v>
      </c>
      <c r="C19" s="18">
        <v>157</v>
      </c>
      <c r="D19" s="18"/>
      <c r="E19" s="19">
        <v>4322.1000000000004</v>
      </c>
      <c r="F19" s="19">
        <v>523.29999999999995</v>
      </c>
      <c r="G19" s="19"/>
      <c r="H19" s="19">
        <v>56</v>
      </c>
      <c r="I19" s="19">
        <v>19.8</v>
      </c>
      <c r="J19" s="19">
        <v>168.7</v>
      </c>
      <c r="K19" s="19"/>
      <c r="L19" s="40"/>
      <c r="M19" s="20">
        <v>5089.8999999999996</v>
      </c>
      <c r="N19" s="19">
        <v>386.44308999999976</v>
      </c>
      <c r="O19" s="19">
        <v>-48.666899999999998</v>
      </c>
      <c r="P19" s="19"/>
      <c r="Q19" s="19">
        <v>12.300000000000011</v>
      </c>
      <c r="R19" s="19"/>
      <c r="S19" s="40"/>
      <c r="T19" s="20">
        <v>350</v>
      </c>
      <c r="U19" s="21">
        <v>157</v>
      </c>
      <c r="V19" s="18"/>
      <c r="W19" s="19">
        <v>4708.5430900000001</v>
      </c>
      <c r="X19" s="19">
        <v>474.63309999999996</v>
      </c>
      <c r="Y19" s="19"/>
      <c r="Z19" s="19">
        <v>56</v>
      </c>
      <c r="AA19" s="19">
        <v>19.8</v>
      </c>
      <c r="AB19" s="19">
        <v>181</v>
      </c>
      <c r="AC19" s="19"/>
      <c r="AD19" s="40"/>
      <c r="AE19" s="20">
        <v>5439.9</v>
      </c>
    </row>
    <row r="20" spans="1:31" x14ac:dyDescent="0.25">
      <c r="A20" s="7">
        <v>14</v>
      </c>
      <c r="B20" s="22" t="s">
        <v>17</v>
      </c>
      <c r="C20" s="18">
        <v>118</v>
      </c>
      <c r="D20" s="18"/>
      <c r="E20" s="19">
        <v>3581</v>
      </c>
      <c r="F20" s="19">
        <v>403.2</v>
      </c>
      <c r="G20" s="19"/>
      <c r="H20" s="19">
        <v>56</v>
      </c>
      <c r="I20" s="19">
        <v>0.7</v>
      </c>
      <c r="J20" s="19">
        <v>144.6</v>
      </c>
      <c r="K20" s="19"/>
      <c r="L20" s="40"/>
      <c r="M20" s="20">
        <v>4185.5</v>
      </c>
      <c r="N20" s="19">
        <v>345.07662000000028</v>
      </c>
      <c r="O20" s="19">
        <v>-37.497599999999977</v>
      </c>
      <c r="P20" s="19"/>
      <c r="Q20" s="19">
        <v>10.599999999999994</v>
      </c>
      <c r="R20" s="19"/>
      <c r="S20" s="40"/>
      <c r="T20" s="20">
        <v>318.17901999999958</v>
      </c>
      <c r="U20" s="21">
        <v>118</v>
      </c>
      <c r="V20" s="18"/>
      <c r="W20" s="19">
        <v>3926.0766200000003</v>
      </c>
      <c r="X20" s="19">
        <v>365.70240000000001</v>
      </c>
      <c r="Y20" s="19"/>
      <c r="Z20" s="19">
        <v>56</v>
      </c>
      <c r="AA20" s="19">
        <v>0.7</v>
      </c>
      <c r="AB20" s="19">
        <v>155.19999999999999</v>
      </c>
      <c r="AC20" s="19"/>
      <c r="AD20" s="40"/>
      <c r="AE20" s="20">
        <v>4503.6790199999996</v>
      </c>
    </row>
    <row r="21" spans="1:31" x14ac:dyDescent="0.25">
      <c r="A21" s="7">
        <v>15</v>
      </c>
      <c r="B21" s="22" t="s">
        <v>18</v>
      </c>
      <c r="C21" s="18">
        <v>69</v>
      </c>
      <c r="D21" s="18"/>
      <c r="E21" s="19">
        <v>2304.6999999999998</v>
      </c>
      <c r="F21" s="19">
        <v>230.9</v>
      </c>
      <c r="G21" s="19"/>
      <c r="H21" s="19">
        <v>36</v>
      </c>
      <c r="I21" s="19">
        <v>7.9</v>
      </c>
      <c r="J21" s="19"/>
      <c r="K21" s="19"/>
      <c r="L21" s="40"/>
      <c r="M21" s="20">
        <v>2579.5</v>
      </c>
      <c r="N21" s="19">
        <v>230.45253615384627</v>
      </c>
      <c r="O21" s="19">
        <v>-21.473700000000008</v>
      </c>
      <c r="P21" s="19"/>
      <c r="Q21" s="19">
        <v>0</v>
      </c>
      <c r="R21" s="19"/>
      <c r="S21" s="40"/>
      <c r="T21" s="20">
        <v>208.97883615384626</v>
      </c>
      <c r="U21" s="21">
        <v>69</v>
      </c>
      <c r="V21" s="18"/>
      <c r="W21" s="19">
        <v>2535.1525361538461</v>
      </c>
      <c r="X21" s="19">
        <v>209.4263</v>
      </c>
      <c r="Y21" s="19"/>
      <c r="Z21" s="19">
        <v>36</v>
      </c>
      <c r="AA21" s="19">
        <v>7.9</v>
      </c>
      <c r="AB21" s="19">
        <v>0</v>
      </c>
      <c r="AC21" s="19"/>
      <c r="AD21" s="40"/>
      <c r="AE21" s="20">
        <v>2788.4788361538463</v>
      </c>
    </row>
    <row r="22" spans="1:31" x14ac:dyDescent="0.25">
      <c r="A22" s="7">
        <v>16</v>
      </c>
      <c r="B22" s="22" t="s">
        <v>19</v>
      </c>
      <c r="C22" s="18">
        <v>157</v>
      </c>
      <c r="D22" s="18"/>
      <c r="E22" s="19">
        <v>4366.6000000000004</v>
      </c>
      <c r="F22" s="19">
        <v>520.20000000000005</v>
      </c>
      <c r="G22" s="19"/>
      <c r="H22" s="19">
        <v>64</v>
      </c>
      <c r="I22" s="19">
        <v>5.2</v>
      </c>
      <c r="J22" s="19">
        <v>103.3</v>
      </c>
      <c r="K22" s="19"/>
      <c r="L22" s="40"/>
      <c r="M22" s="20">
        <v>5059.3</v>
      </c>
      <c r="N22" s="19">
        <v>410.74308999999994</v>
      </c>
      <c r="O22" s="19">
        <v>-48.378600000000006</v>
      </c>
      <c r="P22" s="19"/>
      <c r="Q22" s="19">
        <v>7.5</v>
      </c>
      <c r="R22" s="19"/>
      <c r="S22" s="40"/>
      <c r="T22" s="20">
        <v>369.8</v>
      </c>
      <c r="U22" s="21">
        <v>157</v>
      </c>
      <c r="V22" s="18"/>
      <c r="W22" s="19">
        <v>4777.3430900000003</v>
      </c>
      <c r="X22" s="19">
        <v>471.82140000000004</v>
      </c>
      <c r="Y22" s="19"/>
      <c r="Z22" s="19">
        <v>64</v>
      </c>
      <c r="AA22" s="19">
        <v>5.2</v>
      </c>
      <c r="AB22" s="19">
        <v>110.8</v>
      </c>
      <c r="AC22" s="19"/>
      <c r="AD22" s="40"/>
      <c r="AE22" s="20">
        <v>5429.1</v>
      </c>
    </row>
    <row r="23" spans="1:31" x14ac:dyDescent="0.25">
      <c r="A23" s="7">
        <v>17</v>
      </c>
      <c r="B23" s="22" t="s">
        <v>20</v>
      </c>
      <c r="C23" s="18">
        <v>275</v>
      </c>
      <c r="D23" s="18"/>
      <c r="E23" s="19">
        <v>6835</v>
      </c>
      <c r="F23" s="19">
        <v>920.3</v>
      </c>
      <c r="G23" s="19"/>
      <c r="H23" s="19">
        <v>84</v>
      </c>
      <c r="I23" s="19">
        <v>11.5</v>
      </c>
      <c r="J23" s="19">
        <v>103.3</v>
      </c>
      <c r="K23" s="19"/>
      <c r="L23" s="40"/>
      <c r="M23" s="20">
        <v>7954.1</v>
      </c>
      <c r="N23" s="19">
        <v>649.58522999999968</v>
      </c>
      <c r="O23" s="19">
        <v>-85.587899999999991</v>
      </c>
      <c r="P23" s="19"/>
      <c r="Q23" s="19">
        <v>7.5</v>
      </c>
      <c r="R23" s="19"/>
      <c r="S23" s="40"/>
      <c r="T23" s="20">
        <v>571.49732999999833</v>
      </c>
      <c r="U23" s="21">
        <v>275</v>
      </c>
      <c r="V23" s="18"/>
      <c r="W23" s="19">
        <v>7484.5852299999997</v>
      </c>
      <c r="X23" s="19">
        <v>834.71209999999996</v>
      </c>
      <c r="Y23" s="19"/>
      <c r="Z23" s="19">
        <v>84</v>
      </c>
      <c r="AA23" s="19">
        <v>11.5</v>
      </c>
      <c r="AB23" s="19">
        <v>110.8</v>
      </c>
      <c r="AC23" s="19"/>
      <c r="AD23" s="40"/>
      <c r="AE23" s="20">
        <v>8525.5973299999987</v>
      </c>
    </row>
    <row r="24" spans="1:31" x14ac:dyDescent="0.25">
      <c r="A24" s="7">
        <v>18</v>
      </c>
      <c r="B24" s="22" t="s">
        <v>21</v>
      </c>
      <c r="C24" s="18">
        <v>96</v>
      </c>
      <c r="D24" s="18"/>
      <c r="E24" s="19">
        <v>3090.2</v>
      </c>
      <c r="F24" s="19">
        <v>320.10000000000002</v>
      </c>
      <c r="G24" s="19"/>
      <c r="H24" s="19">
        <v>56</v>
      </c>
      <c r="I24" s="19">
        <v>18.2</v>
      </c>
      <c r="J24" s="19">
        <v>51.7</v>
      </c>
      <c r="K24" s="19"/>
      <c r="L24" s="40"/>
      <c r="M24" s="20">
        <v>3536.2</v>
      </c>
      <c r="N24" s="19">
        <v>283.83656000000065</v>
      </c>
      <c r="O24" s="19">
        <v>-29.769299999999987</v>
      </c>
      <c r="P24" s="19"/>
      <c r="Q24" s="19">
        <v>3.6999999999999957</v>
      </c>
      <c r="R24" s="19"/>
      <c r="S24" s="40"/>
      <c r="T24" s="20">
        <v>257.7</v>
      </c>
      <c r="U24" s="21">
        <v>96</v>
      </c>
      <c r="V24" s="18"/>
      <c r="W24" s="19">
        <v>3374.0365600000005</v>
      </c>
      <c r="X24" s="19">
        <v>290.33070000000004</v>
      </c>
      <c r="Y24" s="19"/>
      <c r="Z24" s="19">
        <v>56</v>
      </c>
      <c r="AA24" s="19">
        <v>18.2</v>
      </c>
      <c r="AB24" s="19">
        <v>55.4</v>
      </c>
      <c r="AC24" s="19"/>
      <c r="AD24" s="40"/>
      <c r="AE24" s="20">
        <v>3793.9</v>
      </c>
    </row>
    <row r="25" spans="1:31" x14ac:dyDescent="0.25">
      <c r="A25" s="7">
        <v>19</v>
      </c>
      <c r="B25" s="22" t="s">
        <v>22</v>
      </c>
      <c r="C25" s="18">
        <v>103</v>
      </c>
      <c r="D25" s="18"/>
      <c r="E25" s="19">
        <v>3233.5</v>
      </c>
      <c r="F25" s="19">
        <v>338.6</v>
      </c>
      <c r="G25" s="19"/>
      <c r="H25" s="19">
        <v>60</v>
      </c>
      <c r="I25" s="19"/>
      <c r="J25" s="19">
        <v>120.5</v>
      </c>
      <c r="K25" s="19"/>
      <c r="L25" s="40"/>
      <c r="M25" s="20">
        <v>3752.6</v>
      </c>
      <c r="N25" s="19">
        <v>299.13566999999966</v>
      </c>
      <c r="O25" s="19">
        <v>-31.489800000000002</v>
      </c>
      <c r="P25" s="19"/>
      <c r="Q25" s="19">
        <v>8.8000000000000114</v>
      </c>
      <c r="R25" s="19"/>
      <c r="S25" s="40"/>
      <c r="T25" s="20">
        <v>276.44587000000001</v>
      </c>
      <c r="U25" s="21">
        <v>103</v>
      </c>
      <c r="V25" s="18"/>
      <c r="W25" s="19">
        <v>3532.6356699999997</v>
      </c>
      <c r="X25" s="19">
        <v>307.11020000000002</v>
      </c>
      <c r="Y25" s="19"/>
      <c r="Z25" s="19">
        <v>60</v>
      </c>
      <c r="AA25" s="19">
        <v>0</v>
      </c>
      <c r="AB25" s="19">
        <v>129.30000000000001</v>
      </c>
      <c r="AC25" s="19"/>
      <c r="AD25" s="40"/>
      <c r="AE25" s="20">
        <v>4029.0458699999999</v>
      </c>
    </row>
    <row r="26" spans="1:31" x14ac:dyDescent="0.25">
      <c r="A26" s="7">
        <v>20</v>
      </c>
      <c r="B26" s="22" t="s">
        <v>23</v>
      </c>
      <c r="C26" s="18">
        <v>81</v>
      </c>
      <c r="D26" s="18"/>
      <c r="E26" s="19">
        <v>2660.6</v>
      </c>
      <c r="F26" s="19">
        <v>267.8</v>
      </c>
      <c r="G26" s="19"/>
      <c r="H26" s="19">
        <v>32</v>
      </c>
      <c r="I26" s="19">
        <v>1.2</v>
      </c>
      <c r="J26" s="19">
        <v>51.7</v>
      </c>
      <c r="K26" s="19"/>
      <c r="L26" s="40"/>
      <c r="M26" s="20">
        <v>3013.3</v>
      </c>
      <c r="N26" s="19">
        <v>244.81819461538453</v>
      </c>
      <c r="O26" s="19">
        <v>-24.905399999999986</v>
      </c>
      <c r="P26" s="19"/>
      <c r="Q26" s="19">
        <v>3.6999999999999957</v>
      </c>
      <c r="R26" s="19"/>
      <c r="S26" s="40"/>
      <c r="T26" s="20">
        <v>223.61279461538425</v>
      </c>
      <c r="U26" s="21">
        <v>81</v>
      </c>
      <c r="V26" s="18"/>
      <c r="W26" s="19">
        <v>2905.4181946153844</v>
      </c>
      <c r="X26" s="19">
        <v>242.89460000000003</v>
      </c>
      <c r="Y26" s="19"/>
      <c r="Z26" s="19">
        <v>32</v>
      </c>
      <c r="AA26" s="19">
        <v>1.2</v>
      </c>
      <c r="AB26" s="19">
        <v>55.4</v>
      </c>
      <c r="AC26" s="19"/>
      <c r="AD26" s="40"/>
      <c r="AE26" s="20">
        <v>3236.9127946153844</v>
      </c>
    </row>
    <row r="27" spans="1:31" x14ac:dyDescent="0.25">
      <c r="A27" s="7">
        <v>21</v>
      </c>
      <c r="B27" s="22" t="s">
        <v>24</v>
      </c>
      <c r="C27" s="18">
        <v>149</v>
      </c>
      <c r="D27" s="18"/>
      <c r="E27" s="19">
        <v>4203.8999999999996</v>
      </c>
      <c r="F27" s="19">
        <v>495.6</v>
      </c>
      <c r="G27" s="19"/>
      <c r="H27" s="19">
        <v>60</v>
      </c>
      <c r="I27" s="19">
        <v>4.0999999999999996</v>
      </c>
      <c r="J27" s="19">
        <v>144.6</v>
      </c>
      <c r="K27" s="19"/>
      <c r="L27" s="40"/>
      <c r="M27" s="20">
        <v>4908.2</v>
      </c>
      <c r="N27" s="19">
        <v>391.70125000000098</v>
      </c>
      <c r="O27" s="19">
        <v>-46.090800000000002</v>
      </c>
      <c r="P27" s="19"/>
      <c r="Q27" s="19">
        <v>10.599999999999994</v>
      </c>
      <c r="R27" s="19"/>
      <c r="S27" s="40"/>
      <c r="T27" s="20">
        <v>356.2104500000014</v>
      </c>
      <c r="U27" s="21">
        <v>149</v>
      </c>
      <c r="V27" s="18"/>
      <c r="W27" s="19">
        <v>4595.6012500000006</v>
      </c>
      <c r="X27" s="19">
        <v>449.50920000000002</v>
      </c>
      <c r="Y27" s="19"/>
      <c r="Z27" s="19">
        <v>60</v>
      </c>
      <c r="AA27" s="19">
        <v>4.0999999999999996</v>
      </c>
      <c r="AB27" s="19">
        <v>155.19999999999999</v>
      </c>
      <c r="AC27" s="19"/>
      <c r="AD27" s="40"/>
      <c r="AE27" s="20">
        <v>5264.4104500000012</v>
      </c>
    </row>
    <row r="28" spans="1:31" x14ac:dyDescent="0.25">
      <c r="A28" s="7">
        <v>22</v>
      </c>
      <c r="B28" s="22" t="s">
        <v>25</v>
      </c>
      <c r="C28" s="18">
        <v>81</v>
      </c>
      <c r="D28" s="18"/>
      <c r="E28" s="19">
        <v>2672.7</v>
      </c>
      <c r="F28" s="19">
        <v>264.7</v>
      </c>
      <c r="G28" s="19"/>
      <c r="H28" s="19">
        <v>36</v>
      </c>
      <c r="I28" s="19">
        <v>7.4</v>
      </c>
      <c r="J28" s="19">
        <v>72.3</v>
      </c>
      <c r="K28" s="19"/>
      <c r="L28" s="40"/>
      <c r="M28" s="20">
        <v>3053.1</v>
      </c>
      <c r="N28" s="19">
        <v>254.71819461538462</v>
      </c>
      <c r="O28" s="19">
        <v>-24.617099999999994</v>
      </c>
      <c r="P28" s="19"/>
      <c r="Q28" s="19">
        <v>5.2999999999999972</v>
      </c>
      <c r="R28" s="19"/>
      <c r="S28" s="40"/>
      <c r="T28" s="20">
        <v>235.40109461538441</v>
      </c>
      <c r="U28" s="21">
        <v>81</v>
      </c>
      <c r="V28" s="18"/>
      <c r="W28" s="19">
        <v>2927.4181946153844</v>
      </c>
      <c r="X28" s="19">
        <v>240.0829</v>
      </c>
      <c r="Y28" s="19"/>
      <c r="Z28" s="19">
        <v>36</v>
      </c>
      <c r="AA28" s="19">
        <v>7.4</v>
      </c>
      <c r="AB28" s="19">
        <v>77.599999999999994</v>
      </c>
      <c r="AC28" s="19"/>
      <c r="AD28" s="40"/>
      <c r="AE28" s="20">
        <v>3288.5010946153843</v>
      </c>
    </row>
    <row r="29" spans="1:31" x14ac:dyDescent="0.25">
      <c r="A29" s="7">
        <v>23</v>
      </c>
      <c r="B29" s="22" t="s">
        <v>26</v>
      </c>
      <c r="C29" s="18">
        <v>110</v>
      </c>
      <c r="D29" s="18"/>
      <c r="E29" s="19">
        <v>3404.7</v>
      </c>
      <c r="F29" s="19">
        <v>363.2</v>
      </c>
      <c r="G29" s="19"/>
      <c r="H29" s="19">
        <v>56</v>
      </c>
      <c r="I29" s="19"/>
      <c r="J29" s="19">
        <v>96.9</v>
      </c>
      <c r="K29" s="19"/>
      <c r="L29" s="40"/>
      <c r="M29" s="20">
        <v>3920.8</v>
      </c>
      <c r="N29" s="19">
        <v>327.73477999999977</v>
      </c>
      <c r="O29" s="19">
        <v>-33.777600000000007</v>
      </c>
      <c r="P29" s="19"/>
      <c r="Q29" s="19">
        <v>7.0999999999999943</v>
      </c>
      <c r="R29" s="19"/>
      <c r="S29" s="40"/>
      <c r="T29" s="20">
        <v>301</v>
      </c>
      <c r="U29" s="21">
        <v>110</v>
      </c>
      <c r="V29" s="18"/>
      <c r="W29" s="19">
        <v>3732.4347799999996</v>
      </c>
      <c r="X29" s="19">
        <v>329.42239999999998</v>
      </c>
      <c r="Y29" s="19"/>
      <c r="Z29" s="19">
        <v>56</v>
      </c>
      <c r="AA29" s="19">
        <v>0</v>
      </c>
      <c r="AB29" s="19">
        <v>104</v>
      </c>
      <c r="AC29" s="19"/>
      <c r="AD29" s="40"/>
      <c r="AE29" s="20">
        <v>4221.8</v>
      </c>
    </row>
    <row r="30" spans="1:31" x14ac:dyDescent="0.25">
      <c r="A30" s="7">
        <v>24</v>
      </c>
      <c r="B30" s="22" t="s">
        <v>27</v>
      </c>
      <c r="C30" s="18">
        <v>168</v>
      </c>
      <c r="D30" s="18"/>
      <c r="E30" s="19">
        <v>4679.6000000000004</v>
      </c>
      <c r="F30" s="19">
        <v>554</v>
      </c>
      <c r="G30" s="19"/>
      <c r="H30" s="19">
        <v>56</v>
      </c>
      <c r="I30" s="19"/>
      <c r="J30" s="19">
        <v>51.7</v>
      </c>
      <c r="K30" s="19"/>
      <c r="L30" s="40"/>
      <c r="M30" s="20">
        <v>5341.3</v>
      </c>
      <c r="N30" s="19">
        <v>470.71311999999944</v>
      </c>
      <c r="O30" s="19">
        <v>-51.521999999999991</v>
      </c>
      <c r="P30" s="19"/>
      <c r="Q30" s="19">
        <v>3.6999999999999957</v>
      </c>
      <c r="R30" s="19"/>
      <c r="S30" s="40"/>
      <c r="T30" s="20">
        <v>422.89111999999932</v>
      </c>
      <c r="U30" s="21">
        <v>168</v>
      </c>
      <c r="V30" s="18"/>
      <c r="W30" s="19">
        <v>5150.3131199999998</v>
      </c>
      <c r="X30" s="19">
        <v>502.47800000000001</v>
      </c>
      <c r="Y30" s="19"/>
      <c r="Z30" s="19">
        <v>56</v>
      </c>
      <c r="AA30" s="19">
        <v>0</v>
      </c>
      <c r="AB30" s="19">
        <v>55.4</v>
      </c>
      <c r="AC30" s="19"/>
      <c r="AD30" s="40"/>
      <c r="AE30" s="20">
        <v>5764.1911199999995</v>
      </c>
    </row>
    <row r="31" spans="1:31" x14ac:dyDescent="0.25">
      <c r="A31" s="7">
        <v>25</v>
      </c>
      <c r="B31" s="22" t="s">
        <v>28</v>
      </c>
      <c r="C31" s="18">
        <v>219</v>
      </c>
      <c r="D31" s="18"/>
      <c r="E31" s="19">
        <v>5646.7</v>
      </c>
      <c r="F31" s="19">
        <v>729.5</v>
      </c>
      <c r="G31" s="19"/>
      <c r="H31" s="19">
        <v>84</v>
      </c>
      <c r="I31" s="19">
        <v>12.2</v>
      </c>
      <c r="J31" s="19">
        <v>144.6</v>
      </c>
      <c r="K31" s="19"/>
      <c r="L31" s="40"/>
      <c r="M31" s="20">
        <v>6617</v>
      </c>
      <c r="N31" s="19">
        <v>529.79234999999971</v>
      </c>
      <c r="O31" s="19">
        <v>-67.843499999999949</v>
      </c>
      <c r="P31" s="19"/>
      <c r="Q31" s="19">
        <v>10.599999999999994</v>
      </c>
      <c r="R31" s="19"/>
      <c r="S31" s="40"/>
      <c r="T31" s="20">
        <v>472.6</v>
      </c>
      <c r="U31" s="21">
        <v>219</v>
      </c>
      <c r="V31" s="18"/>
      <c r="W31" s="19">
        <v>6176.4923499999995</v>
      </c>
      <c r="X31" s="19">
        <v>661.65650000000005</v>
      </c>
      <c r="Y31" s="19"/>
      <c r="Z31" s="19">
        <v>84</v>
      </c>
      <c r="AA31" s="19">
        <v>12.2</v>
      </c>
      <c r="AB31" s="19">
        <v>155.19999999999999</v>
      </c>
      <c r="AC31" s="19"/>
      <c r="AD31" s="40"/>
      <c r="AE31" s="20">
        <v>7089.6</v>
      </c>
    </row>
    <row r="32" spans="1:31" x14ac:dyDescent="0.25">
      <c r="A32" s="7">
        <v>26</v>
      </c>
      <c r="B32" s="22" t="s">
        <v>29</v>
      </c>
      <c r="C32" s="18">
        <v>116</v>
      </c>
      <c r="D32" s="18"/>
      <c r="E32" s="19">
        <v>3514.7</v>
      </c>
      <c r="F32" s="19">
        <v>384.8</v>
      </c>
      <c r="G32" s="19"/>
      <c r="H32" s="19">
        <v>48</v>
      </c>
      <c r="I32" s="19">
        <v>17</v>
      </c>
      <c r="J32" s="19">
        <v>51.9</v>
      </c>
      <c r="K32" s="19"/>
      <c r="L32" s="40"/>
      <c r="M32" s="20">
        <v>4016.4</v>
      </c>
      <c r="N32" s="19">
        <v>329.09115999999949</v>
      </c>
      <c r="O32" s="19">
        <v>-35.786400000000015</v>
      </c>
      <c r="P32" s="19"/>
      <c r="Q32" s="19">
        <v>3.8000000000000043</v>
      </c>
      <c r="R32" s="19"/>
      <c r="S32" s="40"/>
      <c r="T32" s="20">
        <v>297.10475999999881</v>
      </c>
      <c r="U32" s="21">
        <v>116</v>
      </c>
      <c r="V32" s="18"/>
      <c r="W32" s="19">
        <v>3843.7911599999993</v>
      </c>
      <c r="X32" s="19">
        <v>349.0136</v>
      </c>
      <c r="Y32" s="19"/>
      <c r="Z32" s="19">
        <v>48</v>
      </c>
      <c r="AA32" s="19">
        <v>17</v>
      </c>
      <c r="AB32" s="19">
        <v>55.7</v>
      </c>
      <c r="AC32" s="19"/>
      <c r="AD32" s="40"/>
      <c r="AE32" s="20">
        <v>4313.5047599999989</v>
      </c>
    </row>
    <row r="33" spans="1:31" x14ac:dyDescent="0.25">
      <c r="A33" s="7">
        <v>27</v>
      </c>
      <c r="B33" s="22" t="s">
        <v>30</v>
      </c>
      <c r="C33" s="18">
        <v>91</v>
      </c>
      <c r="D33" s="18">
        <v>18</v>
      </c>
      <c r="E33" s="19">
        <v>3036.2</v>
      </c>
      <c r="F33" s="19">
        <v>301.60000000000002</v>
      </c>
      <c r="G33" s="19"/>
      <c r="H33" s="19">
        <v>36</v>
      </c>
      <c r="I33" s="19">
        <v>4.5</v>
      </c>
      <c r="J33" s="19"/>
      <c r="K33" s="19">
        <v>75</v>
      </c>
      <c r="L33" s="40"/>
      <c r="M33" s="20">
        <v>3453.3</v>
      </c>
      <c r="N33" s="19">
        <v>297.02290999999968</v>
      </c>
      <c r="O33" s="19">
        <v>-28.048799999999972</v>
      </c>
      <c r="P33" s="19"/>
      <c r="Q33" s="19">
        <v>0</v>
      </c>
      <c r="R33" s="19">
        <v>824.2</v>
      </c>
      <c r="S33" s="40"/>
      <c r="T33" s="20">
        <v>1018.174109999999</v>
      </c>
      <c r="U33" s="21">
        <v>91</v>
      </c>
      <c r="V33" s="18">
        <v>18</v>
      </c>
      <c r="W33" s="19">
        <v>3333.2229099999995</v>
      </c>
      <c r="X33" s="19">
        <v>273.55120000000005</v>
      </c>
      <c r="Y33" s="19"/>
      <c r="Z33" s="19">
        <v>36</v>
      </c>
      <c r="AA33" s="19">
        <v>4.5</v>
      </c>
      <c r="AB33" s="19">
        <v>0</v>
      </c>
      <c r="AC33" s="19">
        <v>899.2</v>
      </c>
      <c r="AD33" s="40"/>
      <c r="AE33" s="20">
        <v>4546.5</v>
      </c>
    </row>
    <row r="34" spans="1:31" x14ac:dyDescent="0.25">
      <c r="A34" s="7">
        <v>28</v>
      </c>
      <c r="B34" s="22" t="s">
        <v>31</v>
      </c>
      <c r="C34" s="18">
        <v>423</v>
      </c>
      <c r="D34" s="18"/>
      <c r="E34" s="19">
        <v>9879.1</v>
      </c>
      <c r="F34" s="19">
        <v>1403.6</v>
      </c>
      <c r="G34" s="19"/>
      <c r="H34" s="19">
        <v>116</v>
      </c>
      <c r="I34" s="19"/>
      <c r="J34" s="19">
        <v>241</v>
      </c>
      <c r="K34" s="19"/>
      <c r="L34" s="40"/>
      <c r="M34" s="20">
        <v>11639.7</v>
      </c>
      <c r="N34" s="19">
        <v>917.90926999999829</v>
      </c>
      <c r="O34" s="19">
        <v>-130.5347999999999</v>
      </c>
      <c r="P34" s="19"/>
      <c r="Q34" s="19">
        <v>17.5</v>
      </c>
      <c r="R34" s="19"/>
      <c r="S34" s="40"/>
      <c r="T34" s="20">
        <v>804.87446999999884</v>
      </c>
      <c r="U34" s="21">
        <v>423</v>
      </c>
      <c r="V34" s="18"/>
      <c r="W34" s="19">
        <v>10797.009269999999</v>
      </c>
      <c r="X34" s="19">
        <v>1273.0652</v>
      </c>
      <c r="Y34" s="19"/>
      <c r="Z34" s="19">
        <v>116</v>
      </c>
      <c r="AA34" s="19">
        <v>0</v>
      </c>
      <c r="AB34" s="19">
        <v>258.5</v>
      </c>
      <c r="AC34" s="19"/>
      <c r="AD34" s="40"/>
      <c r="AE34" s="20">
        <v>12444.57447</v>
      </c>
    </row>
    <row r="35" spans="1:31" x14ac:dyDescent="0.25">
      <c r="A35" s="7">
        <v>29</v>
      </c>
      <c r="B35" s="22" t="s">
        <v>32</v>
      </c>
      <c r="C35" s="18">
        <v>105</v>
      </c>
      <c r="D35" s="18"/>
      <c r="E35" s="19">
        <v>3276</v>
      </c>
      <c r="F35" s="19">
        <v>350.9</v>
      </c>
      <c r="G35" s="19"/>
      <c r="H35" s="19">
        <v>44</v>
      </c>
      <c r="I35" s="19">
        <v>2.2999999999999998</v>
      </c>
      <c r="J35" s="19">
        <v>103.8</v>
      </c>
      <c r="K35" s="19"/>
      <c r="L35" s="40"/>
      <c r="M35" s="20">
        <v>3777</v>
      </c>
      <c r="N35" s="19">
        <v>303.7211299999999</v>
      </c>
      <c r="O35" s="19">
        <v>-32.633699999999976</v>
      </c>
      <c r="P35" s="19"/>
      <c r="Q35" s="19">
        <v>7.6000000000000085</v>
      </c>
      <c r="R35" s="19"/>
      <c r="S35" s="40"/>
      <c r="T35" s="20">
        <v>278.6874300000004</v>
      </c>
      <c r="U35" s="21">
        <v>105</v>
      </c>
      <c r="V35" s="18"/>
      <c r="W35" s="19">
        <v>3579.7211299999999</v>
      </c>
      <c r="X35" s="19">
        <v>318.2663</v>
      </c>
      <c r="Y35" s="19"/>
      <c r="Z35" s="19">
        <v>44</v>
      </c>
      <c r="AA35" s="19">
        <v>2.2999999999999998</v>
      </c>
      <c r="AB35" s="19">
        <v>111.4</v>
      </c>
      <c r="AC35" s="19"/>
      <c r="AD35" s="40"/>
      <c r="AE35" s="20">
        <v>4055.6874300000004</v>
      </c>
    </row>
    <row r="36" spans="1:31" x14ac:dyDescent="0.25">
      <c r="A36" s="7">
        <v>30</v>
      </c>
      <c r="B36" s="22" t="s">
        <v>33</v>
      </c>
      <c r="C36" s="18">
        <v>119</v>
      </c>
      <c r="D36" s="18"/>
      <c r="E36" s="19">
        <v>3565</v>
      </c>
      <c r="F36" s="19">
        <v>390.9</v>
      </c>
      <c r="G36" s="19"/>
      <c r="H36" s="19">
        <v>48</v>
      </c>
      <c r="I36" s="19">
        <v>12</v>
      </c>
      <c r="J36" s="19">
        <v>51.9</v>
      </c>
      <c r="K36" s="19"/>
      <c r="L36" s="40"/>
      <c r="M36" s="20">
        <v>4067.8</v>
      </c>
      <c r="N36" s="19">
        <v>323.51935000000049</v>
      </c>
      <c r="O36" s="19">
        <v>-36.353700000000003</v>
      </c>
      <c r="P36" s="19"/>
      <c r="Q36" s="19">
        <v>3.8000000000000043</v>
      </c>
      <c r="R36" s="19"/>
      <c r="S36" s="40"/>
      <c r="T36" s="20">
        <v>290.89999999999998</v>
      </c>
      <c r="U36" s="21">
        <v>119</v>
      </c>
      <c r="V36" s="18"/>
      <c r="W36" s="19">
        <v>3888.5193500000005</v>
      </c>
      <c r="X36" s="19">
        <v>354.54629999999997</v>
      </c>
      <c r="Y36" s="19"/>
      <c r="Z36" s="19">
        <v>48</v>
      </c>
      <c r="AA36" s="19">
        <v>12</v>
      </c>
      <c r="AB36" s="19">
        <v>55.7</v>
      </c>
      <c r="AC36" s="19"/>
      <c r="AD36" s="40"/>
      <c r="AE36" s="20">
        <v>4358.7</v>
      </c>
    </row>
    <row r="37" spans="1:31" x14ac:dyDescent="0.25">
      <c r="A37" s="7">
        <v>31</v>
      </c>
      <c r="B37" s="22" t="s">
        <v>34</v>
      </c>
      <c r="C37" s="18">
        <v>75</v>
      </c>
      <c r="D37" s="18"/>
      <c r="E37" s="19">
        <v>2532.6</v>
      </c>
      <c r="F37" s="19">
        <v>243.2</v>
      </c>
      <c r="G37" s="19"/>
      <c r="H37" s="19">
        <v>48</v>
      </c>
      <c r="I37" s="19">
        <v>2.2000000000000002</v>
      </c>
      <c r="J37" s="19">
        <v>51.9</v>
      </c>
      <c r="K37" s="19"/>
      <c r="L37" s="40"/>
      <c r="M37" s="20">
        <v>2877.9</v>
      </c>
      <c r="N37" s="19">
        <v>269.43536538461512</v>
      </c>
      <c r="O37" s="19">
        <v>-22.617599999999982</v>
      </c>
      <c r="P37" s="19"/>
      <c r="Q37" s="19">
        <v>3.8000000000000043</v>
      </c>
      <c r="R37" s="19"/>
      <c r="S37" s="40"/>
      <c r="T37" s="20">
        <v>250.61776538461481</v>
      </c>
      <c r="U37" s="21">
        <v>75</v>
      </c>
      <c r="V37" s="18"/>
      <c r="W37" s="19">
        <v>2802.035365384615</v>
      </c>
      <c r="X37" s="19">
        <v>220.58240000000001</v>
      </c>
      <c r="Y37" s="19"/>
      <c r="Z37" s="19">
        <v>48</v>
      </c>
      <c r="AA37" s="19">
        <v>2.2000000000000002</v>
      </c>
      <c r="AB37" s="19">
        <v>55.7</v>
      </c>
      <c r="AC37" s="19"/>
      <c r="AD37" s="40"/>
      <c r="AE37" s="20">
        <v>3128.5177653846149</v>
      </c>
    </row>
    <row r="38" spans="1:31" x14ac:dyDescent="0.25">
      <c r="A38" s="7">
        <v>32</v>
      </c>
      <c r="B38" s="22" t="s">
        <v>35</v>
      </c>
      <c r="C38" s="18">
        <v>85</v>
      </c>
      <c r="D38" s="18"/>
      <c r="E38" s="19">
        <v>2761.3</v>
      </c>
      <c r="F38" s="19">
        <v>277</v>
      </c>
      <c r="G38" s="19"/>
      <c r="H38" s="19">
        <v>40</v>
      </c>
      <c r="I38" s="19">
        <v>10.1</v>
      </c>
      <c r="J38" s="19">
        <v>51.9</v>
      </c>
      <c r="K38" s="19"/>
      <c r="L38" s="40"/>
      <c r="M38" s="20">
        <v>3140.3</v>
      </c>
      <c r="N38" s="19">
        <v>242.14008076923028</v>
      </c>
      <c r="O38" s="19">
        <v>-25.760999999999996</v>
      </c>
      <c r="P38" s="19"/>
      <c r="Q38" s="19">
        <v>3.8000000000000043</v>
      </c>
      <c r="R38" s="19"/>
      <c r="S38" s="40"/>
      <c r="T38" s="20">
        <v>220.1</v>
      </c>
      <c r="U38" s="21">
        <v>85</v>
      </c>
      <c r="V38" s="18"/>
      <c r="W38" s="19">
        <v>3003.4400807692305</v>
      </c>
      <c r="X38" s="19">
        <v>251.239</v>
      </c>
      <c r="Y38" s="19"/>
      <c r="Z38" s="19">
        <v>40</v>
      </c>
      <c r="AA38" s="19">
        <v>10.1</v>
      </c>
      <c r="AB38" s="19">
        <v>55.7</v>
      </c>
      <c r="AC38" s="19"/>
      <c r="AD38" s="40"/>
      <c r="AE38" s="20">
        <v>3360.4</v>
      </c>
    </row>
    <row r="39" spans="1:31" x14ac:dyDescent="0.25">
      <c r="A39" s="7">
        <v>33</v>
      </c>
      <c r="B39" s="22" t="s">
        <v>36</v>
      </c>
      <c r="C39" s="18">
        <v>63</v>
      </c>
      <c r="D39" s="18"/>
      <c r="E39" s="19">
        <v>2168.6999999999998</v>
      </c>
      <c r="F39" s="19">
        <v>206.2</v>
      </c>
      <c r="G39" s="19"/>
      <c r="H39" s="19">
        <v>40</v>
      </c>
      <c r="I39" s="19"/>
      <c r="J39" s="19">
        <v>51.9</v>
      </c>
      <c r="K39" s="19"/>
      <c r="L39" s="40"/>
      <c r="M39" s="20">
        <v>2466.8000000000002</v>
      </c>
      <c r="N39" s="19">
        <v>242.66970692307677</v>
      </c>
      <c r="O39" s="19">
        <v>-10.599999999999994</v>
      </c>
      <c r="P39" s="19"/>
      <c r="Q39" s="19">
        <v>3.8000000000000043</v>
      </c>
      <c r="R39" s="19"/>
      <c r="S39" s="40"/>
      <c r="T39" s="20">
        <v>235.86970692307614</v>
      </c>
      <c r="U39" s="21">
        <v>63</v>
      </c>
      <c r="V39" s="18"/>
      <c r="W39" s="19">
        <v>2411.3697069230766</v>
      </c>
      <c r="X39" s="19">
        <v>195.6</v>
      </c>
      <c r="Y39" s="19"/>
      <c r="Z39" s="19">
        <v>40</v>
      </c>
      <c r="AA39" s="19">
        <v>0</v>
      </c>
      <c r="AB39" s="19">
        <v>55.7</v>
      </c>
      <c r="AC39" s="19"/>
      <c r="AD39" s="40"/>
      <c r="AE39" s="20">
        <v>2702.6697069230763</v>
      </c>
    </row>
    <row r="40" spans="1:31" x14ac:dyDescent="0.25">
      <c r="A40" s="7">
        <v>34</v>
      </c>
      <c r="B40" s="22" t="s">
        <v>37</v>
      </c>
      <c r="C40" s="18">
        <v>77</v>
      </c>
      <c r="D40" s="18"/>
      <c r="E40" s="19">
        <v>2498.9</v>
      </c>
      <c r="F40" s="19">
        <v>255.5</v>
      </c>
      <c r="G40" s="19"/>
      <c r="H40" s="19">
        <v>36</v>
      </c>
      <c r="I40" s="19">
        <v>0.5</v>
      </c>
      <c r="J40" s="19"/>
      <c r="K40" s="19"/>
      <c r="L40" s="40"/>
      <c r="M40" s="20">
        <v>2790.9</v>
      </c>
      <c r="N40" s="19">
        <v>212.39630846153796</v>
      </c>
      <c r="O40" s="19">
        <v>-23.761499999999984</v>
      </c>
      <c r="P40" s="19"/>
      <c r="Q40" s="19">
        <v>0</v>
      </c>
      <c r="R40" s="19"/>
      <c r="S40" s="40"/>
      <c r="T40" s="20">
        <v>188.63480846153789</v>
      </c>
      <c r="U40" s="21">
        <v>77</v>
      </c>
      <c r="V40" s="18"/>
      <c r="W40" s="19">
        <v>2711.296308461538</v>
      </c>
      <c r="X40" s="19">
        <v>231.73850000000002</v>
      </c>
      <c r="Y40" s="19"/>
      <c r="Z40" s="19">
        <v>36</v>
      </c>
      <c r="AA40" s="19">
        <v>0.5</v>
      </c>
      <c r="AB40" s="19">
        <v>0</v>
      </c>
      <c r="AC40" s="19"/>
      <c r="AD40" s="40"/>
      <c r="AE40" s="20">
        <v>2979.534808461538</v>
      </c>
    </row>
    <row r="41" spans="1:31" x14ac:dyDescent="0.25">
      <c r="A41" s="7">
        <v>35</v>
      </c>
      <c r="B41" s="22" t="s">
        <v>38</v>
      </c>
      <c r="C41" s="18">
        <v>107</v>
      </c>
      <c r="D41" s="18"/>
      <c r="E41" s="19">
        <v>3231.2</v>
      </c>
      <c r="F41" s="19">
        <v>354</v>
      </c>
      <c r="G41" s="19"/>
      <c r="H41" s="19">
        <v>52</v>
      </c>
      <c r="I41" s="19">
        <v>3.9</v>
      </c>
      <c r="J41" s="19">
        <v>155</v>
      </c>
      <c r="K41" s="19"/>
      <c r="L41" s="40"/>
      <c r="M41" s="20">
        <v>3796.1</v>
      </c>
      <c r="N41" s="19">
        <v>257.60658999999987</v>
      </c>
      <c r="O41" s="19">
        <v>-32.921999999999969</v>
      </c>
      <c r="P41" s="19"/>
      <c r="Q41" s="19">
        <v>11.300000000000011</v>
      </c>
      <c r="R41" s="19"/>
      <c r="S41" s="40"/>
      <c r="T41" s="20">
        <v>235.98459000000003</v>
      </c>
      <c r="U41" s="21">
        <v>107</v>
      </c>
      <c r="V41" s="18"/>
      <c r="W41" s="19">
        <v>3488.8065899999997</v>
      </c>
      <c r="X41" s="19">
        <v>321.07800000000003</v>
      </c>
      <c r="Y41" s="19"/>
      <c r="Z41" s="19">
        <v>52</v>
      </c>
      <c r="AA41" s="19">
        <v>3.9</v>
      </c>
      <c r="AB41" s="19">
        <v>166.3</v>
      </c>
      <c r="AC41" s="19"/>
      <c r="AD41" s="40"/>
      <c r="AE41" s="20">
        <v>4032.0845899999999</v>
      </c>
    </row>
    <row r="42" spans="1:31" x14ac:dyDescent="0.25">
      <c r="A42" s="7">
        <v>36</v>
      </c>
      <c r="B42" s="22" t="s">
        <v>39</v>
      </c>
      <c r="C42" s="18">
        <v>56</v>
      </c>
      <c r="D42" s="18"/>
      <c r="E42" s="19">
        <v>1801.8</v>
      </c>
      <c r="F42" s="19">
        <v>184.7</v>
      </c>
      <c r="G42" s="19"/>
      <c r="H42" s="19">
        <v>32</v>
      </c>
      <c r="I42" s="19"/>
      <c r="J42" s="19"/>
      <c r="K42" s="19"/>
      <c r="L42" s="40"/>
      <c r="M42" s="20">
        <v>2018.5</v>
      </c>
      <c r="N42" s="19">
        <v>149.506406153846</v>
      </c>
      <c r="O42" s="19">
        <v>-17.177099999999996</v>
      </c>
      <c r="P42" s="19"/>
      <c r="Q42" s="19">
        <v>0</v>
      </c>
      <c r="R42" s="19"/>
      <c r="S42" s="40"/>
      <c r="T42" s="20">
        <v>132.32930615384612</v>
      </c>
      <c r="U42" s="21">
        <v>56</v>
      </c>
      <c r="V42" s="18"/>
      <c r="W42" s="19">
        <v>1951.306406153846</v>
      </c>
      <c r="X42" s="19">
        <v>167.52289999999999</v>
      </c>
      <c r="Y42" s="19"/>
      <c r="Z42" s="19">
        <v>32</v>
      </c>
      <c r="AA42" s="19">
        <v>0</v>
      </c>
      <c r="AB42" s="19">
        <v>0</v>
      </c>
      <c r="AC42" s="19"/>
      <c r="AD42" s="40"/>
      <c r="AE42" s="20">
        <v>2150.8293061538461</v>
      </c>
    </row>
    <row r="43" spans="1:31" x14ac:dyDescent="0.25">
      <c r="A43" s="7">
        <v>37</v>
      </c>
      <c r="B43" s="22" t="s">
        <v>40</v>
      </c>
      <c r="C43" s="18">
        <v>157</v>
      </c>
      <c r="D43" s="18"/>
      <c r="E43" s="19">
        <v>4283</v>
      </c>
      <c r="F43" s="19">
        <v>526.29999999999995</v>
      </c>
      <c r="G43" s="19"/>
      <c r="H43" s="19">
        <v>64</v>
      </c>
      <c r="I43" s="19">
        <v>5.5</v>
      </c>
      <c r="J43" s="19">
        <v>51.7</v>
      </c>
      <c r="K43" s="19"/>
      <c r="L43" s="40"/>
      <c r="M43" s="20">
        <v>4930.5</v>
      </c>
      <c r="N43" s="19">
        <v>363.74308999999994</v>
      </c>
      <c r="O43" s="19">
        <v>-48.945899999999995</v>
      </c>
      <c r="P43" s="19"/>
      <c r="Q43" s="19">
        <v>3.6999999999999957</v>
      </c>
      <c r="R43" s="19"/>
      <c r="S43" s="40"/>
      <c r="T43" s="20">
        <v>318.49718999999914</v>
      </c>
      <c r="U43" s="21">
        <v>157</v>
      </c>
      <c r="V43" s="18"/>
      <c r="W43" s="19">
        <v>4646.7430899999999</v>
      </c>
      <c r="X43" s="19">
        <v>477.35409999999996</v>
      </c>
      <c r="Y43" s="19"/>
      <c r="Z43" s="19">
        <v>64</v>
      </c>
      <c r="AA43" s="19">
        <v>5.5</v>
      </c>
      <c r="AB43" s="19">
        <v>55.4</v>
      </c>
      <c r="AC43" s="19"/>
      <c r="AD43" s="40"/>
      <c r="AE43" s="20">
        <v>5248.9971899999991</v>
      </c>
    </row>
    <row r="44" spans="1:31" ht="31.5" x14ac:dyDescent="0.25">
      <c r="A44" s="7">
        <v>38</v>
      </c>
      <c r="B44" s="22" t="s">
        <v>41</v>
      </c>
      <c r="C44" s="18">
        <v>169</v>
      </c>
      <c r="D44" s="18">
        <v>69</v>
      </c>
      <c r="E44" s="19">
        <v>4589.6000000000004</v>
      </c>
      <c r="F44" s="19">
        <v>563.29999999999995</v>
      </c>
      <c r="G44" s="19"/>
      <c r="H44" s="19">
        <v>44</v>
      </c>
      <c r="I44" s="19"/>
      <c r="J44" s="19">
        <v>72.3</v>
      </c>
      <c r="K44" s="19">
        <v>3132.6</v>
      </c>
      <c r="L44" s="40"/>
      <c r="M44" s="20">
        <v>8401.7999999999993</v>
      </c>
      <c r="N44" s="19">
        <v>420.65584999999919</v>
      </c>
      <c r="O44" s="19">
        <v>-52.386899999999969</v>
      </c>
      <c r="P44" s="19"/>
      <c r="Q44" s="19">
        <v>5.2999999999999972</v>
      </c>
      <c r="R44" s="19">
        <v>-161.19999999999982</v>
      </c>
      <c r="S44" s="40"/>
      <c r="T44" s="20">
        <v>212.36895000000004</v>
      </c>
      <c r="U44" s="21">
        <v>169</v>
      </c>
      <c r="V44" s="18">
        <v>69</v>
      </c>
      <c r="W44" s="19">
        <v>5010.2558499999996</v>
      </c>
      <c r="X44" s="19">
        <v>510.91309999999999</v>
      </c>
      <c r="Y44" s="19"/>
      <c r="Z44" s="19">
        <v>44</v>
      </c>
      <c r="AA44" s="19">
        <v>0</v>
      </c>
      <c r="AB44" s="19">
        <v>77.599999999999994</v>
      </c>
      <c r="AC44" s="19">
        <v>2971.4</v>
      </c>
      <c r="AD44" s="40"/>
      <c r="AE44" s="20">
        <v>8614.1689499999993</v>
      </c>
    </row>
    <row r="45" spans="1:31" ht="47.25" x14ac:dyDescent="0.25">
      <c r="A45" s="7">
        <v>39</v>
      </c>
      <c r="B45" s="22" t="s">
        <v>42</v>
      </c>
      <c r="C45" s="18">
        <v>90</v>
      </c>
      <c r="D45" s="18">
        <v>17</v>
      </c>
      <c r="E45" s="19">
        <v>2951</v>
      </c>
      <c r="F45" s="19">
        <v>304.7</v>
      </c>
      <c r="G45" s="19"/>
      <c r="H45" s="19">
        <v>44</v>
      </c>
      <c r="I45" s="19">
        <v>4.7</v>
      </c>
      <c r="J45" s="19">
        <v>103.5</v>
      </c>
      <c r="K45" s="19">
        <v>1396.2</v>
      </c>
      <c r="L45" s="40"/>
      <c r="M45" s="20">
        <v>4804.1000000000004</v>
      </c>
      <c r="N45" s="19">
        <v>272.1424384615384</v>
      </c>
      <c r="O45" s="19">
        <v>-28.337099999999964</v>
      </c>
      <c r="P45" s="19"/>
      <c r="Q45" s="19">
        <v>7.5</v>
      </c>
      <c r="R45" s="19">
        <v>29.9</v>
      </c>
      <c r="S45" s="40"/>
      <c r="T45" s="20">
        <v>356.20533846153739</v>
      </c>
      <c r="U45" s="21">
        <v>90</v>
      </c>
      <c r="V45" s="18">
        <v>17</v>
      </c>
      <c r="W45" s="19">
        <v>3223.1424384615384</v>
      </c>
      <c r="X45" s="19">
        <v>276.36290000000002</v>
      </c>
      <c r="Y45" s="19"/>
      <c r="Z45" s="19">
        <v>44</v>
      </c>
      <c r="AA45" s="19">
        <v>4.7</v>
      </c>
      <c r="AB45" s="19">
        <v>111</v>
      </c>
      <c r="AC45" s="19">
        <v>1426.1</v>
      </c>
      <c r="AD45" s="40"/>
      <c r="AE45" s="20">
        <v>5085.3</v>
      </c>
    </row>
    <row r="46" spans="1:31" ht="31.5" x14ac:dyDescent="0.25">
      <c r="A46" s="7">
        <v>40</v>
      </c>
      <c r="B46" s="22" t="s">
        <v>43</v>
      </c>
      <c r="C46" s="18">
        <v>66</v>
      </c>
      <c r="D46" s="18">
        <v>19</v>
      </c>
      <c r="E46" s="19">
        <v>2114.6</v>
      </c>
      <c r="F46" s="19">
        <v>215.5</v>
      </c>
      <c r="G46" s="19"/>
      <c r="H46" s="19">
        <v>28</v>
      </c>
      <c r="I46" s="19">
        <v>1</v>
      </c>
      <c r="J46" s="19"/>
      <c r="K46" s="19">
        <v>1175.0999999999999</v>
      </c>
      <c r="L46" s="40"/>
      <c r="M46" s="20">
        <v>3534.2</v>
      </c>
      <c r="N46" s="19">
        <v>170.91112153846188</v>
      </c>
      <c r="O46" s="19">
        <v>-20.041499999999985</v>
      </c>
      <c r="P46" s="19"/>
      <c r="Q46" s="19">
        <v>0</v>
      </c>
      <c r="R46" s="19">
        <v>-1.0999999999999091</v>
      </c>
      <c r="S46" s="40"/>
      <c r="T46" s="20">
        <v>149.76962153846216</v>
      </c>
      <c r="U46" s="21">
        <v>66</v>
      </c>
      <c r="V46" s="18">
        <v>19</v>
      </c>
      <c r="W46" s="19">
        <v>2285.5111215384618</v>
      </c>
      <c r="X46" s="19">
        <v>195.45850000000002</v>
      </c>
      <c r="Y46" s="19"/>
      <c r="Z46" s="19">
        <v>28</v>
      </c>
      <c r="AA46" s="19">
        <v>1</v>
      </c>
      <c r="AB46" s="19">
        <v>0</v>
      </c>
      <c r="AC46" s="19">
        <v>1174</v>
      </c>
      <c r="AD46" s="40"/>
      <c r="AE46" s="20">
        <v>3683.969621538462</v>
      </c>
    </row>
    <row r="47" spans="1:31" ht="47.25" x14ac:dyDescent="0.25">
      <c r="A47" s="7">
        <v>41</v>
      </c>
      <c r="B47" s="22" t="s">
        <v>44</v>
      </c>
      <c r="C47" s="18">
        <v>66</v>
      </c>
      <c r="D47" s="18">
        <v>38</v>
      </c>
      <c r="E47" s="19">
        <v>2170.9</v>
      </c>
      <c r="F47" s="19">
        <v>218.5</v>
      </c>
      <c r="G47" s="19"/>
      <c r="H47" s="19">
        <v>48</v>
      </c>
      <c r="I47" s="19">
        <v>6.8</v>
      </c>
      <c r="J47" s="19">
        <v>103.3</v>
      </c>
      <c r="K47" s="19">
        <v>1883.3</v>
      </c>
      <c r="L47" s="40"/>
      <c r="M47" s="20">
        <v>4430.8</v>
      </c>
      <c r="N47" s="19">
        <v>203.51112153846179</v>
      </c>
      <c r="O47" s="19">
        <v>-20.320499999999981</v>
      </c>
      <c r="P47" s="19"/>
      <c r="Q47" s="19">
        <v>7.5</v>
      </c>
      <c r="R47" s="19">
        <v>-38.099999999999909</v>
      </c>
      <c r="S47" s="40"/>
      <c r="T47" s="20">
        <v>152.59062153846207</v>
      </c>
      <c r="U47" s="21">
        <v>66</v>
      </c>
      <c r="V47" s="18">
        <v>38</v>
      </c>
      <c r="W47" s="19">
        <v>2374.4111215384619</v>
      </c>
      <c r="X47" s="19">
        <v>198.17950000000002</v>
      </c>
      <c r="Y47" s="19"/>
      <c r="Z47" s="19">
        <v>48</v>
      </c>
      <c r="AA47" s="19">
        <v>6.8</v>
      </c>
      <c r="AB47" s="19">
        <v>110.8</v>
      </c>
      <c r="AC47" s="19">
        <v>1845.2</v>
      </c>
      <c r="AD47" s="40"/>
      <c r="AE47" s="20">
        <v>4583.3906215384623</v>
      </c>
    </row>
    <row r="48" spans="1:31" x14ac:dyDescent="0.25">
      <c r="A48" s="6">
        <v>1</v>
      </c>
      <c r="B48" s="14">
        <v>2</v>
      </c>
      <c r="C48" s="15">
        <v>3</v>
      </c>
      <c r="D48" s="15">
        <v>4</v>
      </c>
      <c r="E48" s="15">
        <v>5</v>
      </c>
      <c r="F48" s="15">
        <v>6</v>
      </c>
      <c r="G48" s="15">
        <v>7</v>
      </c>
      <c r="H48" s="15">
        <v>8</v>
      </c>
      <c r="I48" s="15">
        <v>9</v>
      </c>
      <c r="J48" s="15">
        <v>10</v>
      </c>
      <c r="K48" s="15">
        <v>11</v>
      </c>
      <c r="L48" s="39">
        <v>12</v>
      </c>
      <c r="M48" s="16">
        <v>13</v>
      </c>
      <c r="N48" s="15">
        <v>14</v>
      </c>
      <c r="O48" s="15">
        <v>15</v>
      </c>
      <c r="P48" s="15">
        <v>16</v>
      </c>
      <c r="Q48" s="15">
        <v>17</v>
      </c>
      <c r="R48" s="15">
        <v>18</v>
      </c>
      <c r="S48" s="39">
        <v>19</v>
      </c>
      <c r="T48" s="16">
        <v>20</v>
      </c>
      <c r="U48" s="17">
        <v>21</v>
      </c>
      <c r="V48" s="15">
        <v>22</v>
      </c>
      <c r="W48" s="15">
        <v>23</v>
      </c>
      <c r="X48" s="15">
        <v>24</v>
      </c>
      <c r="Y48" s="15">
        <v>25</v>
      </c>
      <c r="Z48" s="15">
        <v>25</v>
      </c>
      <c r="AA48" s="15">
        <v>27</v>
      </c>
      <c r="AB48" s="15">
        <v>28</v>
      </c>
      <c r="AC48" s="15">
        <v>29</v>
      </c>
      <c r="AD48" s="39">
        <v>30</v>
      </c>
      <c r="AE48" s="16">
        <v>31</v>
      </c>
    </row>
    <row r="49" spans="1:31" x14ac:dyDescent="0.25">
      <c r="A49" s="7">
        <v>42</v>
      </c>
      <c r="B49" s="22" t="s">
        <v>45</v>
      </c>
      <c r="C49" s="18">
        <v>32</v>
      </c>
      <c r="D49" s="18">
        <v>40</v>
      </c>
      <c r="E49" s="19">
        <v>1478.9</v>
      </c>
      <c r="F49" s="19">
        <v>120</v>
      </c>
      <c r="G49" s="19"/>
      <c r="H49" s="19">
        <v>16</v>
      </c>
      <c r="I49" s="19">
        <v>6</v>
      </c>
      <c r="J49" s="19">
        <v>51.9</v>
      </c>
      <c r="K49" s="19">
        <v>1556.4</v>
      </c>
      <c r="L49" s="40"/>
      <c r="M49" s="20">
        <v>3229.2</v>
      </c>
      <c r="N49" s="19">
        <v>115.15768585365845</v>
      </c>
      <c r="O49" s="19">
        <v>-11.799999999999997</v>
      </c>
      <c r="P49" s="19"/>
      <c r="Q49" s="19">
        <v>3.8000000000000043</v>
      </c>
      <c r="R49" s="19">
        <v>-48.100000000000136</v>
      </c>
      <c r="S49" s="40"/>
      <c r="T49" s="20">
        <v>59.057685853658768</v>
      </c>
      <c r="U49" s="21">
        <v>32</v>
      </c>
      <c r="V49" s="18">
        <v>40</v>
      </c>
      <c r="W49" s="19">
        <v>1594.0576858536585</v>
      </c>
      <c r="X49" s="19">
        <v>108.2</v>
      </c>
      <c r="Y49" s="19"/>
      <c r="Z49" s="19">
        <v>16</v>
      </c>
      <c r="AA49" s="19">
        <v>6</v>
      </c>
      <c r="AB49" s="19">
        <v>55.7</v>
      </c>
      <c r="AC49" s="19">
        <v>1508.3</v>
      </c>
      <c r="AD49" s="40"/>
      <c r="AE49" s="20">
        <v>3288.2576858536586</v>
      </c>
    </row>
    <row r="50" spans="1:31" x14ac:dyDescent="0.25">
      <c r="A50" s="7">
        <v>43</v>
      </c>
      <c r="B50" s="22" t="s">
        <v>46</v>
      </c>
      <c r="C50" s="18">
        <v>21</v>
      </c>
      <c r="D50" s="18">
        <v>14</v>
      </c>
      <c r="E50" s="19">
        <v>986.8</v>
      </c>
      <c r="F50" s="19">
        <v>77</v>
      </c>
      <c r="G50" s="19"/>
      <c r="H50" s="19">
        <v>16</v>
      </c>
      <c r="I50" s="19"/>
      <c r="J50" s="19">
        <v>51.9</v>
      </c>
      <c r="K50" s="19">
        <v>1010.9</v>
      </c>
      <c r="L50" s="40"/>
      <c r="M50" s="20">
        <v>2142.6</v>
      </c>
      <c r="N50" s="19">
        <v>85.100356341463339</v>
      </c>
      <c r="O50" s="19">
        <v>-7.1610000000000014</v>
      </c>
      <c r="P50" s="19"/>
      <c r="Q50" s="19">
        <v>3.8000000000000043</v>
      </c>
      <c r="R50" s="19">
        <v>21.199999999999932</v>
      </c>
      <c r="S50" s="40"/>
      <c r="T50" s="20">
        <v>102.93935634146328</v>
      </c>
      <c r="U50" s="21">
        <v>21</v>
      </c>
      <c r="V50" s="18">
        <v>14</v>
      </c>
      <c r="W50" s="19">
        <v>1071.9003563414633</v>
      </c>
      <c r="X50" s="19">
        <v>69.838999999999999</v>
      </c>
      <c r="Y50" s="19"/>
      <c r="Z50" s="19">
        <v>16</v>
      </c>
      <c r="AA50" s="19">
        <v>0</v>
      </c>
      <c r="AB50" s="19">
        <v>55.7</v>
      </c>
      <c r="AC50" s="19">
        <v>1032.0999999999999</v>
      </c>
      <c r="AD50" s="40"/>
      <c r="AE50" s="20">
        <v>2245.5393563414632</v>
      </c>
    </row>
    <row r="51" spans="1:31" ht="17.25" customHeight="1" x14ac:dyDescent="0.25">
      <c r="A51" s="7">
        <v>44</v>
      </c>
      <c r="B51" s="22" t="s">
        <v>47</v>
      </c>
      <c r="C51" s="18">
        <v>19</v>
      </c>
      <c r="D51" s="18">
        <v>33</v>
      </c>
      <c r="E51" s="19">
        <v>901.3</v>
      </c>
      <c r="F51" s="19">
        <v>70.8</v>
      </c>
      <c r="G51" s="19"/>
      <c r="H51" s="19">
        <v>12</v>
      </c>
      <c r="I51" s="19"/>
      <c r="J51" s="19">
        <v>51.9</v>
      </c>
      <c r="K51" s="19">
        <v>1418.2</v>
      </c>
      <c r="L51" s="40"/>
      <c r="M51" s="20">
        <v>2454.1999999999998</v>
      </c>
      <c r="N51" s="19">
        <v>81.871750975609757</v>
      </c>
      <c r="O51" s="19">
        <v>-6.5844000000000023</v>
      </c>
      <c r="P51" s="19"/>
      <c r="Q51" s="19">
        <v>3.8000000000000043</v>
      </c>
      <c r="R51" s="19">
        <v>-81.299999999999955</v>
      </c>
      <c r="S51" s="40"/>
      <c r="T51" s="20">
        <v>-2.2126490243899752</v>
      </c>
      <c r="U51" s="21">
        <v>19</v>
      </c>
      <c r="V51" s="18">
        <v>33</v>
      </c>
      <c r="W51" s="19">
        <v>983.17175097560971</v>
      </c>
      <c r="X51" s="19">
        <v>64.215599999999995</v>
      </c>
      <c r="Y51" s="19"/>
      <c r="Z51" s="19">
        <v>12</v>
      </c>
      <c r="AA51" s="19">
        <v>0</v>
      </c>
      <c r="AB51" s="19">
        <v>55.7</v>
      </c>
      <c r="AC51" s="19">
        <v>1336.9</v>
      </c>
      <c r="AD51" s="40"/>
      <c r="AE51" s="20">
        <v>2451.9873509756098</v>
      </c>
    </row>
    <row r="52" spans="1:31" ht="31.5" x14ac:dyDescent="0.25">
      <c r="A52" s="7">
        <v>45</v>
      </c>
      <c r="B52" s="22" t="s">
        <v>48</v>
      </c>
      <c r="C52" s="18">
        <v>21</v>
      </c>
      <c r="D52" s="18"/>
      <c r="E52" s="19">
        <v>1005.6</v>
      </c>
      <c r="F52" s="19">
        <v>77</v>
      </c>
      <c r="G52" s="19"/>
      <c r="H52" s="19">
        <v>20</v>
      </c>
      <c r="I52" s="19"/>
      <c r="J52" s="19">
        <v>51.9</v>
      </c>
      <c r="K52" s="19"/>
      <c r="L52" s="40"/>
      <c r="M52" s="20">
        <v>1154.5</v>
      </c>
      <c r="N52" s="19">
        <v>96.000356341463316</v>
      </c>
      <c r="O52" s="19">
        <v>-7.0999999999999943</v>
      </c>
      <c r="P52" s="19"/>
      <c r="Q52" s="19">
        <v>3.8000000000000043</v>
      </c>
      <c r="R52" s="19"/>
      <c r="S52" s="40"/>
      <c r="T52" s="20">
        <v>92.700356341463475</v>
      </c>
      <c r="U52" s="21">
        <v>21</v>
      </c>
      <c r="V52" s="18"/>
      <c r="W52" s="19">
        <v>1101.6003563414633</v>
      </c>
      <c r="X52" s="19">
        <v>69.900000000000006</v>
      </c>
      <c r="Y52" s="19"/>
      <c r="Z52" s="19">
        <v>20</v>
      </c>
      <c r="AA52" s="19">
        <v>0</v>
      </c>
      <c r="AB52" s="19">
        <v>55.7</v>
      </c>
      <c r="AC52" s="19"/>
      <c r="AD52" s="40"/>
      <c r="AE52" s="20">
        <v>1247.2003563414635</v>
      </c>
    </row>
    <row r="53" spans="1:31" x14ac:dyDescent="0.25">
      <c r="A53" s="9"/>
      <c r="B53" s="22" t="s">
        <v>49</v>
      </c>
      <c r="C53" s="23">
        <v>8378</v>
      </c>
      <c r="D53" s="23">
        <v>248</v>
      </c>
      <c r="E53" s="24">
        <v>221103.9</v>
      </c>
      <c r="F53" s="24">
        <v>25322.9</v>
      </c>
      <c r="G53" s="24"/>
      <c r="H53" s="24">
        <v>2888</v>
      </c>
      <c r="I53" s="24">
        <v>464.8</v>
      </c>
      <c r="J53" s="24">
        <v>4885.8</v>
      </c>
      <c r="K53" s="24">
        <v>11647.7</v>
      </c>
      <c r="L53" s="41">
        <v>0</v>
      </c>
      <c r="M53" s="20">
        <v>266313.09999999998</v>
      </c>
      <c r="N53" s="24">
        <v>20907.300000000017</v>
      </c>
      <c r="O53" s="24">
        <v>-2347.1000000000022</v>
      </c>
      <c r="P53" s="24">
        <v>0</v>
      </c>
      <c r="Q53" s="24">
        <v>355.699999999998</v>
      </c>
      <c r="R53" s="24">
        <v>545.5</v>
      </c>
      <c r="S53" s="41">
        <v>0</v>
      </c>
      <c r="T53" s="20">
        <v>19461.400000000023</v>
      </c>
      <c r="U53" s="25">
        <v>8378</v>
      </c>
      <c r="V53" s="23">
        <v>248</v>
      </c>
      <c r="W53" s="24">
        <v>242011.2</v>
      </c>
      <c r="X53" s="24">
        <v>22975.8</v>
      </c>
      <c r="Y53" s="24">
        <v>0</v>
      </c>
      <c r="Z53" s="24">
        <v>2888</v>
      </c>
      <c r="AA53" s="24">
        <v>464.8</v>
      </c>
      <c r="AB53" s="24">
        <v>5241.4999999999982</v>
      </c>
      <c r="AC53" s="24">
        <v>12193.2</v>
      </c>
      <c r="AD53" s="41">
        <v>0</v>
      </c>
      <c r="AE53" s="20">
        <v>285774.5</v>
      </c>
    </row>
    <row r="54" spans="1:31" x14ac:dyDescent="0.25">
      <c r="B54" s="22" t="s">
        <v>56</v>
      </c>
      <c r="C54" s="18"/>
      <c r="D54" s="18"/>
      <c r="E54" s="19">
        <v>10613.9</v>
      </c>
      <c r="F54" s="19">
        <v>307.60000000000002</v>
      </c>
      <c r="G54" s="19">
        <v>154.80000000000001</v>
      </c>
      <c r="H54" s="19">
        <v>212</v>
      </c>
      <c r="I54" s="19"/>
      <c r="J54" s="19"/>
      <c r="K54" s="19"/>
      <c r="L54" s="40"/>
      <c r="M54" s="20">
        <v>11288.3</v>
      </c>
      <c r="N54" s="19">
        <v>-3482.0999999999995</v>
      </c>
      <c r="O54" s="19">
        <v>-307.60000000000002</v>
      </c>
      <c r="P54" s="19">
        <v>9.5999999999999943</v>
      </c>
      <c r="Q54" s="19"/>
      <c r="R54" s="19"/>
      <c r="S54" s="40"/>
      <c r="T54" s="20">
        <v>-3780.0999999999995</v>
      </c>
      <c r="U54" s="21"/>
      <c r="V54" s="18"/>
      <c r="W54" s="19">
        <v>7131.8</v>
      </c>
      <c r="X54" s="19"/>
      <c r="Y54" s="19">
        <v>164.4</v>
      </c>
      <c r="Z54" s="19">
        <v>212</v>
      </c>
      <c r="AA54" s="19"/>
      <c r="AB54" s="19"/>
      <c r="AC54" s="19"/>
      <c r="AD54" s="40"/>
      <c r="AE54" s="20">
        <v>7508.2</v>
      </c>
    </row>
    <row r="55" spans="1:31" x14ac:dyDescent="0.25">
      <c r="B55" s="22" t="s">
        <v>80</v>
      </c>
      <c r="C55" s="18"/>
      <c r="D55" s="18"/>
      <c r="E55" s="19">
        <v>1875</v>
      </c>
      <c r="F55" s="19"/>
      <c r="G55" s="19"/>
      <c r="H55" s="19"/>
      <c r="I55" s="19"/>
      <c r="J55" s="19"/>
      <c r="K55" s="19"/>
      <c r="L55" s="40"/>
      <c r="M55" s="20">
        <v>1875</v>
      </c>
      <c r="N55" s="19"/>
      <c r="O55" s="19"/>
      <c r="P55" s="19"/>
      <c r="Q55" s="19"/>
      <c r="R55" s="19"/>
      <c r="S55" s="40"/>
      <c r="T55" s="20"/>
      <c r="U55" s="21"/>
      <c r="V55" s="18"/>
      <c r="W55" s="19"/>
      <c r="X55" s="19"/>
      <c r="Y55" s="19"/>
      <c r="Z55" s="19"/>
      <c r="AA55" s="19"/>
      <c r="AB55" s="19"/>
      <c r="AC55" s="19"/>
      <c r="AD55" s="40"/>
      <c r="AE55" s="20">
        <v>1875</v>
      </c>
    </row>
    <row r="56" spans="1:31" ht="31.5" x14ac:dyDescent="0.25">
      <c r="B56" s="22" t="s">
        <v>81</v>
      </c>
      <c r="C56" s="18"/>
      <c r="D56" s="18"/>
      <c r="E56" s="19">
        <v>5350</v>
      </c>
      <c r="F56" s="19"/>
      <c r="G56" s="19"/>
      <c r="H56" s="19"/>
      <c r="I56" s="19"/>
      <c r="J56" s="19"/>
      <c r="K56" s="19"/>
      <c r="L56" s="40"/>
      <c r="M56" s="20">
        <v>5350</v>
      </c>
      <c r="N56" s="19"/>
      <c r="O56" s="19"/>
      <c r="P56" s="19"/>
      <c r="Q56" s="19"/>
      <c r="R56" s="19"/>
      <c r="S56" s="40"/>
      <c r="T56" s="20"/>
      <c r="U56" s="21"/>
      <c r="V56" s="18"/>
      <c r="W56" s="19"/>
      <c r="X56" s="19"/>
      <c r="Y56" s="19"/>
      <c r="Z56" s="19"/>
      <c r="AA56" s="19"/>
      <c r="AB56" s="19"/>
      <c r="AC56" s="19"/>
      <c r="AD56" s="40"/>
      <c r="AE56" s="20">
        <v>5350</v>
      </c>
    </row>
    <row r="57" spans="1:31" x14ac:dyDescent="0.25">
      <c r="B57" s="22" t="s">
        <v>86</v>
      </c>
      <c r="C57" s="18"/>
      <c r="D57" s="18"/>
      <c r="E57" s="8"/>
      <c r="F57" s="19"/>
      <c r="G57" s="19"/>
      <c r="H57" s="19"/>
      <c r="I57" s="19"/>
      <c r="J57" s="19"/>
      <c r="K57" s="19"/>
      <c r="L57" s="19">
        <v>294.8</v>
      </c>
      <c r="M57" s="20">
        <v>294.8</v>
      </c>
      <c r="N57" s="19"/>
      <c r="O57" s="19"/>
      <c r="P57" s="19"/>
      <c r="Q57" s="19"/>
      <c r="R57" s="19"/>
      <c r="S57" s="40"/>
      <c r="T57" s="20"/>
      <c r="U57" s="21"/>
      <c r="V57" s="18"/>
      <c r="W57" s="8"/>
      <c r="X57" s="19"/>
      <c r="Y57" s="19"/>
      <c r="Z57" s="19"/>
      <c r="AA57" s="19"/>
      <c r="AB57" s="19"/>
      <c r="AC57" s="19"/>
      <c r="AD57" s="19">
        <v>294.8</v>
      </c>
      <c r="AE57" s="20">
        <v>294.8</v>
      </c>
    </row>
    <row r="58" spans="1:31" x14ac:dyDescent="0.25">
      <c r="B58" s="22" t="s">
        <v>87</v>
      </c>
      <c r="C58" s="18"/>
      <c r="D58" s="18"/>
      <c r="E58" s="8"/>
      <c r="F58" s="19"/>
      <c r="G58" s="19"/>
      <c r="H58" s="19"/>
      <c r="I58" s="19"/>
      <c r="J58" s="19"/>
      <c r="K58" s="19"/>
      <c r="L58" s="19">
        <v>164.3</v>
      </c>
      <c r="M58" s="20">
        <v>164.3</v>
      </c>
      <c r="N58" s="19"/>
      <c r="O58" s="19"/>
      <c r="P58" s="19"/>
      <c r="Q58" s="19"/>
      <c r="R58" s="19"/>
      <c r="S58" s="40"/>
      <c r="T58" s="20"/>
      <c r="U58" s="21"/>
      <c r="V58" s="18"/>
      <c r="W58" s="8"/>
      <c r="X58" s="19"/>
      <c r="Y58" s="19"/>
      <c r="Z58" s="19"/>
      <c r="AA58" s="19"/>
      <c r="AB58" s="19"/>
      <c r="AC58" s="19"/>
      <c r="AD58" s="19">
        <v>164.3</v>
      </c>
      <c r="AE58" s="20">
        <v>164.3</v>
      </c>
    </row>
    <row r="59" spans="1:31" x14ac:dyDescent="0.25">
      <c r="B59" s="22" t="s">
        <v>85</v>
      </c>
      <c r="C59" s="18"/>
      <c r="D59" s="18"/>
      <c r="E59" s="8"/>
      <c r="F59" s="19"/>
      <c r="G59" s="19"/>
      <c r="H59" s="19"/>
      <c r="I59" s="19"/>
      <c r="J59" s="19"/>
      <c r="K59" s="19"/>
      <c r="L59" s="19">
        <v>2897.7</v>
      </c>
      <c r="M59" s="20">
        <v>2897.7</v>
      </c>
      <c r="N59" s="19"/>
      <c r="O59" s="19"/>
      <c r="P59" s="19"/>
      <c r="Q59" s="19"/>
      <c r="R59" s="19"/>
      <c r="S59" s="40"/>
      <c r="T59" s="20"/>
      <c r="U59" s="21"/>
      <c r="V59" s="18"/>
      <c r="W59" s="8"/>
      <c r="X59" s="19"/>
      <c r="Y59" s="19"/>
      <c r="Z59" s="19"/>
      <c r="AA59" s="19"/>
      <c r="AB59" s="19"/>
      <c r="AC59" s="19"/>
      <c r="AD59" s="19">
        <v>2897.7</v>
      </c>
      <c r="AE59" s="20">
        <v>2897.7</v>
      </c>
    </row>
    <row r="60" spans="1:31" ht="31.5" x14ac:dyDescent="0.25">
      <c r="B60" s="22" t="s">
        <v>84</v>
      </c>
      <c r="C60" s="18"/>
      <c r="D60" s="18"/>
      <c r="E60" s="8"/>
      <c r="F60" s="19"/>
      <c r="G60" s="19"/>
      <c r="H60" s="19"/>
      <c r="I60" s="19"/>
      <c r="J60" s="19"/>
      <c r="K60" s="19"/>
      <c r="L60" s="19">
        <v>12290.8</v>
      </c>
      <c r="M60" s="20">
        <v>12290.8</v>
      </c>
      <c r="N60" s="19"/>
      <c r="O60" s="19"/>
      <c r="P60" s="19"/>
      <c r="Q60" s="19"/>
      <c r="R60" s="19"/>
      <c r="S60" s="40">
        <v>511.3</v>
      </c>
      <c r="T60" s="20">
        <v>511.30000000000109</v>
      </c>
      <c r="U60" s="21"/>
      <c r="V60" s="18"/>
      <c r="W60" s="8"/>
      <c r="X60" s="19"/>
      <c r="Y60" s="19"/>
      <c r="Z60" s="19"/>
      <c r="AA60" s="19"/>
      <c r="AB60" s="19"/>
      <c r="AC60" s="19"/>
      <c r="AD60" s="19">
        <v>12802.1</v>
      </c>
      <c r="AE60" s="20">
        <v>12802.1</v>
      </c>
    </row>
    <row r="61" spans="1:31" s="10" customFormat="1" ht="16.5" thickBot="1" x14ac:dyDescent="0.3">
      <c r="A61" s="9"/>
      <c r="B61" s="26" t="s">
        <v>54</v>
      </c>
      <c r="C61" s="27">
        <v>8378</v>
      </c>
      <c r="D61" s="27">
        <v>248</v>
      </c>
      <c r="E61" s="28">
        <f>SUM(E53:E60)</f>
        <v>238942.8</v>
      </c>
      <c r="F61" s="28">
        <v>25630.5</v>
      </c>
      <c r="G61" s="28">
        <v>154.80000000000001</v>
      </c>
      <c r="H61" s="28">
        <v>3100</v>
      </c>
      <c r="I61" s="28">
        <v>464.8</v>
      </c>
      <c r="J61" s="28">
        <v>4885.8</v>
      </c>
      <c r="K61" s="28">
        <v>11647.7</v>
      </c>
      <c r="L61" s="42">
        <f>SUM(L57:L60)</f>
        <v>15647.599999999999</v>
      </c>
      <c r="M61" s="29">
        <f>SUM(M53:M60)</f>
        <v>300473.99999999994</v>
      </c>
      <c r="N61" s="28">
        <f>SUM(N53:N60)</f>
        <v>17425.200000000019</v>
      </c>
      <c r="O61" s="28">
        <v>-2654.7000000000007</v>
      </c>
      <c r="P61" s="28">
        <v>9.5999999999999943</v>
      </c>
      <c r="Q61" s="28">
        <v>355.699999999998</v>
      </c>
      <c r="R61" s="28">
        <v>545.5</v>
      </c>
      <c r="S61" s="42">
        <f>SUM(S60)</f>
        <v>511.3</v>
      </c>
      <c r="T61" s="29">
        <v>16192.600000000035</v>
      </c>
      <c r="U61" s="30">
        <v>8378</v>
      </c>
      <c r="V61" s="27">
        <v>248</v>
      </c>
      <c r="W61" s="28">
        <f>SUM(W53:W60)</f>
        <v>249143</v>
      </c>
      <c r="X61" s="28">
        <v>22975.8</v>
      </c>
      <c r="Y61" s="28">
        <v>164.4</v>
      </c>
      <c r="Z61" s="28">
        <v>3100</v>
      </c>
      <c r="AA61" s="28">
        <v>464.8</v>
      </c>
      <c r="AB61" s="28">
        <v>5241.4999999999982</v>
      </c>
      <c r="AC61" s="28">
        <v>12193.2</v>
      </c>
      <c r="AD61" s="42">
        <f>SUM(AD57:AD60)</f>
        <v>16158.9</v>
      </c>
      <c r="AE61" s="29">
        <f>SUM(AE53:AE60)</f>
        <v>316666.59999999998</v>
      </c>
    </row>
    <row r="62" spans="1:31" x14ac:dyDescent="0.25"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3"/>
      <c r="N62" s="32"/>
      <c r="O62" s="32"/>
      <c r="P62" s="32"/>
      <c r="Q62" s="32"/>
      <c r="R62" s="32"/>
      <c r="S62" s="32"/>
      <c r="T62" s="33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3"/>
    </row>
    <row r="66" spans="6:10" x14ac:dyDescent="0.25">
      <c r="F66" s="54" t="s">
        <v>88</v>
      </c>
      <c r="G66" s="54"/>
      <c r="H66" s="54"/>
      <c r="I66" s="54"/>
      <c r="J66" s="46" t="s">
        <v>83</v>
      </c>
    </row>
  </sheetData>
  <mergeCells count="5">
    <mergeCell ref="F66:I66"/>
    <mergeCell ref="B4:M4"/>
    <mergeCell ref="N4:T4"/>
    <mergeCell ref="U4:AE4"/>
    <mergeCell ref="B2:AE2"/>
  </mergeCells>
  <pageMargins left="0.25" right="0.25" top="0.75" bottom="0.75" header="0.3" footer="0.3"/>
  <pageSetup paperSize="9" scale="48" orientation="landscape" horizontalDpi="300" verticalDpi="300" r:id="rId1"/>
  <ignoredErrors>
    <ignoredError sqref="M61:N61 W61 E61 AE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Foaie1</vt:lpstr>
      <vt:lpstr>Foaie1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TacuNadejda</dc:creator>
  <cp:lastModifiedBy>User</cp:lastModifiedBy>
  <cp:lastPrinted>2026-01-21T12:54:33Z</cp:lastPrinted>
  <dcterms:created xsi:type="dcterms:W3CDTF">2015-06-05T18:19:34Z</dcterms:created>
  <dcterms:modified xsi:type="dcterms:W3CDTF">2026-01-23T13:03:44Z</dcterms:modified>
</cp:coreProperties>
</file>